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<sst xmlns="http://schemas.openxmlformats.org/spreadsheetml/2006/main" count="63" uniqueCount="60">
  <si>
    <t>L.p</t>
  </si>
  <si>
    <t xml:space="preserve">                  WYSZCZEGÓLNIENIE</t>
  </si>
  <si>
    <t>I.</t>
  </si>
  <si>
    <t>II.</t>
  </si>
  <si>
    <t>III.</t>
  </si>
  <si>
    <t>L.P</t>
  </si>
  <si>
    <t>WYSZCZEGÓLNIENIE  KOSZTÓW</t>
  </si>
  <si>
    <t>Koszty - zasób MTBS 24 mieszkań przy ul.Plater 12 i Skłodowskiej 14 D,E</t>
  </si>
  <si>
    <t>1. Zużycie materiałów bezpośrednich</t>
  </si>
  <si>
    <t>3. Zuzycie wody i ścieków</t>
  </si>
  <si>
    <t>4. Wywóz nieczystości stałych</t>
  </si>
  <si>
    <t>2. Koszt zużycia energii elektrycznej na kl.schodowych</t>
  </si>
  <si>
    <t>Koszty Zarządu w tym:</t>
  </si>
  <si>
    <t>3.  Energia , gaz</t>
  </si>
  <si>
    <t>4.  Obsługa prawna</t>
  </si>
  <si>
    <t>8.  Nadzór nad komputerami</t>
  </si>
  <si>
    <t>10. Usługi telekomunikacyjne-telefony</t>
  </si>
  <si>
    <t>1.</t>
  </si>
  <si>
    <t>KOSZTY  OGÓŁEM:</t>
  </si>
  <si>
    <t>9.  Limit na paliwo,delegacje,szkolenia</t>
  </si>
  <si>
    <t>7.  Świadczenie urlopowe</t>
  </si>
  <si>
    <t>5.  Koszty sądowe,notarialne</t>
  </si>
  <si>
    <t>2.  Zużycie materiałów bezpośrednich (mat.biurowe , znaczki , środki BHP i Poż,czystości , materiały różne )</t>
  </si>
  <si>
    <t>ZYSK</t>
  </si>
  <si>
    <t>PRZYCHODY  ZE  SPRZEDAŻY  W TYM:</t>
  </si>
  <si>
    <t>OGÓŁEM PRZYCHODY POZ. 1 + POZ. 2</t>
  </si>
  <si>
    <t>OGÓŁEM  KOSZTY POZ. I + POZ.II + POZ. III</t>
  </si>
  <si>
    <t>IV.</t>
  </si>
  <si>
    <t>5. Usługi kominiarskie</t>
  </si>
  <si>
    <t xml:space="preserve">6. Podatek od nieruchomości </t>
  </si>
  <si>
    <t>7. Remonty awaryjne</t>
  </si>
  <si>
    <t xml:space="preserve">9. Amortyzacja budynków </t>
  </si>
  <si>
    <t xml:space="preserve">11. Podatek od nieruchomosci </t>
  </si>
  <si>
    <t xml:space="preserve">12. Woda i ścieki </t>
  </si>
  <si>
    <t>13. Remont  biur ,remont instalacji c.o w budynku</t>
  </si>
  <si>
    <t>14. Prowizje bankowe</t>
  </si>
  <si>
    <t>15. Pozostałe koszty:ubezpieczenie budynku Cicha 2, zwrot kosztów Rady nadzorczej,amortyzacja, pozostałe koszty wynikajace w trakcie roku</t>
  </si>
  <si>
    <t xml:space="preserve">                Fundusz nagród 3%                                  </t>
  </si>
  <si>
    <t xml:space="preserve">                Wynagrodzenie roczne 8,5%                      </t>
  </si>
  <si>
    <t>8. Spłata odsetek od 3 kredytów zaciągnietych w BGK</t>
  </si>
  <si>
    <t xml:space="preserve">1.  Wynagrodzenie pracowników ogółem w tym:   </t>
  </si>
  <si>
    <t xml:space="preserve">      MIĘDZYZDROJSKIE  TOWARZYSTWO  BUDOWNICTWA  SPOŁECZNEGO SP.Z O.O.</t>
  </si>
  <si>
    <t>PLAN  PRZYCHODÓW  NA  ROK  2007</t>
  </si>
  <si>
    <t xml:space="preserve"> Wykonanie - przychody za rok 2006           </t>
  </si>
  <si>
    <t>2.</t>
  </si>
  <si>
    <t>PLAN  KOSZTÓW  NA ROK  2007</t>
  </si>
  <si>
    <t>Przychody netto ze sprzedaży zasobów własnych lokali mieszkalnych + media (woda,ścieki,wywóz nieczystości stałych i luzów,zuzycie energi na klatce schodowej)</t>
  </si>
  <si>
    <t xml:space="preserve">Wykonanie- koszty za rok 2006 </t>
  </si>
  <si>
    <t>Przychody z tyt.zarządzania 56  wspólnotami mieszkaniowymi i administrowanie zasobami gminnymi</t>
  </si>
  <si>
    <t>PLAN  KOSZTÓW  NA  ROK  2007</t>
  </si>
  <si>
    <t xml:space="preserve">10. Pozostałe usługi </t>
  </si>
  <si>
    <t xml:space="preserve">     w tym: wynagrodzenie   </t>
  </si>
  <si>
    <t xml:space="preserve">                 Składki ZUS    20,66%                          </t>
  </si>
  <si>
    <t xml:space="preserve">6.  Monitorowanie budynku Cicha 2 </t>
  </si>
  <si>
    <t>Koszty wspólnot mieszkaniowych</t>
  </si>
  <si>
    <t xml:space="preserve">Przychody z tytułu partycypacji lokalami użytkowymi - inwestycja przy ul.Norwida </t>
  </si>
  <si>
    <t xml:space="preserve">          PLAN  FINANSOWY PRZYCHODÓW I KOSZTÓW  NA   ROK  2007  </t>
  </si>
  <si>
    <t>3.</t>
  </si>
  <si>
    <t>Przychody netto z dzierżawy 5 lokali użytkowych + media w tym:                                                                                             1. Dzierżawa lokali     kwota                                     42.000,00                                 2. Media(c.o,woda,ścieki,pod.od nieruchomości)    32.950,00</t>
  </si>
  <si>
    <t>Międzyzdroje,28-02-2007r   sporządził: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</si>
</sst>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u val="single"/>
      <sz val="10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4" xfId="0" applyBorder="1" applyAlignment="1">
      <alignment/>
    </xf>
    <xf numFmtId="4" fontId="3" fillId="0" borderId="5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0" fillId="0" borderId="4" xfId="0" applyNumberFormat="1" applyBorder="1" applyAlignment="1">
      <alignment/>
    </xf>
    <xf numFmtId="4" fontId="3" fillId="0" borderId="4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3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/>
    </xf>
    <xf numFmtId="0" fontId="1" fillId="0" borderId="1" xfId="0" applyFont="1" applyBorder="1" applyAlignment="1">
      <alignment wrapText="1"/>
    </xf>
    <xf numFmtId="4" fontId="0" fillId="0" borderId="8" xfId="0" applyNumberFormat="1" applyBorder="1" applyAlignment="1">
      <alignment/>
    </xf>
    <xf numFmtId="0" fontId="0" fillId="0" borderId="2" xfId="0" applyBorder="1" applyAlignment="1">
      <alignment wrapText="1"/>
    </xf>
    <xf numFmtId="4" fontId="0" fillId="0" borderId="6" xfId="0" applyNumberForma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wrapText="1"/>
    </xf>
    <xf numFmtId="0" fontId="5" fillId="0" borderId="1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3" xfId="0" applyFill="1" applyBorder="1" applyAlignment="1">
      <alignment wrapText="1"/>
    </xf>
    <xf numFmtId="4" fontId="0" fillId="0" borderId="8" xfId="0" applyNumberFormat="1" applyFill="1" applyBorder="1" applyAlignment="1">
      <alignment/>
    </xf>
    <xf numFmtId="0" fontId="6" fillId="0" borderId="9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7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/>
    </xf>
    <xf numFmtId="0" fontId="1" fillId="2" borderId="12" xfId="0" applyFont="1" applyFill="1" applyBorder="1" applyAlignment="1">
      <alignment wrapText="1"/>
    </xf>
    <xf numFmtId="4" fontId="1" fillId="0" borderId="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2" fillId="2" borderId="8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4" fontId="1" fillId="0" borderId="11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9" xfId="0" applyFont="1" applyBorder="1" applyAlignment="1">
      <alignment wrapText="1"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5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4" fontId="2" fillId="2" borderId="1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4" fontId="4" fillId="0" borderId="5" xfId="0" applyNumberFormat="1" applyFont="1" applyBorder="1" applyAlignment="1">
      <alignment/>
    </xf>
    <xf numFmtId="4" fontId="4" fillId="2" borderId="15" xfId="0" applyNumberFormat="1" applyFont="1" applyFill="1" applyBorder="1" applyAlignment="1">
      <alignment/>
    </xf>
    <xf numFmtId="4" fontId="4" fillId="2" borderId="16" xfId="0" applyNumberFormat="1" applyFont="1" applyFill="1" applyBorder="1" applyAlignment="1">
      <alignment/>
    </xf>
    <xf numFmtId="4" fontId="8" fillId="0" borderId="17" xfId="0" applyNumberFormat="1" applyFont="1" applyBorder="1" applyAlignment="1">
      <alignment/>
    </xf>
    <xf numFmtId="4" fontId="4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4" fontId="9" fillId="0" borderId="4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4" fontId="10" fillId="0" borderId="4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0" fontId="11" fillId="0" borderId="0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 topLeftCell="A67">
      <selection activeCell="B71" sqref="B70:B71"/>
    </sheetView>
  </sheetViews>
  <sheetFormatPr defaultColWidth="9.00390625" defaultRowHeight="12.75"/>
  <cols>
    <col min="1" max="1" width="4.25390625" style="0" customWidth="1"/>
    <col min="2" max="2" width="58.125" style="0" customWidth="1"/>
    <col min="3" max="3" width="18.75390625" style="0" customWidth="1"/>
    <col min="4" max="4" width="19.125" style="0" customWidth="1"/>
  </cols>
  <sheetData>
    <row r="1" spans="1:4" ht="24" customHeight="1">
      <c r="A1" s="58" t="s">
        <v>56</v>
      </c>
      <c r="B1" s="58"/>
      <c r="C1" s="58"/>
      <c r="D1" s="59"/>
    </row>
    <row r="2" spans="1:6" ht="24.75" customHeight="1">
      <c r="A2" s="12" t="s">
        <v>41</v>
      </c>
      <c r="B2" s="12"/>
      <c r="C2" s="12"/>
      <c r="D2" s="72"/>
      <c r="E2" s="72"/>
      <c r="F2" s="72"/>
    </row>
    <row r="6" spans="1:4" ht="65.25" customHeight="1">
      <c r="A6" s="47" t="s">
        <v>0</v>
      </c>
      <c r="B6" s="47" t="s">
        <v>1</v>
      </c>
      <c r="C6" s="48" t="s">
        <v>43</v>
      </c>
      <c r="D6" s="46" t="s">
        <v>42</v>
      </c>
    </row>
    <row r="7" spans="1:4" ht="18.75" customHeight="1">
      <c r="A7" s="28" t="s">
        <v>17</v>
      </c>
      <c r="B7" s="15" t="s">
        <v>24</v>
      </c>
      <c r="C7" s="24"/>
      <c r="D7" s="24"/>
    </row>
    <row r="8" spans="1:4" ht="15" customHeight="1">
      <c r="A8" s="8"/>
      <c r="B8" s="9"/>
      <c r="C8" s="18"/>
      <c r="D8" s="5"/>
    </row>
    <row r="9" spans="1:4" ht="57.75" customHeight="1">
      <c r="A9" s="37" t="s">
        <v>2</v>
      </c>
      <c r="B9" s="25" t="s">
        <v>46</v>
      </c>
      <c r="C9" s="51">
        <v>125534</v>
      </c>
      <c r="D9" s="49">
        <v>220000</v>
      </c>
    </row>
    <row r="10" spans="1:4" ht="69.75" customHeight="1">
      <c r="A10" s="2" t="s">
        <v>3</v>
      </c>
      <c r="B10" s="25" t="s">
        <v>58</v>
      </c>
      <c r="C10" s="51">
        <v>74953</v>
      </c>
      <c r="D10" s="49">
        <v>74950</v>
      </c>
    </row>
    <row r="11" spans="1:4" ht="48.75" customHeight="1">
      <c r="A11" s="2" t="s">
        <v>4</v>
      </c>
      <c r="B11" s="25" t="s">
        <v>48</v>
      </c>
      <c r="C11" s="51">
        <v>344792</v>
      </c>
      <c r="D11" s="49">
        <v>400000</v>
      </c>
    </row>
    <row r="12" spans="1:4" ht="52.5" customHeight="1">
      <c r="A12" s="2" t="s">
        <v>27</v>
      </c>
      <c r="B12" s="25" t="s">
        <v>55</v>
      </c>
      <c r="C12" s="51">
        <v>364133</v>
      </c>
      <c r="D12" s="49">
        <v>220000</v>
      </c>
    </row>
    <row r="13" spans="1:4" ht="1.5" customHeight="1">
      <c r="A13" s="28"/>
      <c r="B13" s="31"/>
      <c r="C13" s="49"/>
      <c r="D13" s="49"/>
    </row>
    <row r="14" spans="1:4" ht="4.5" customHeight="1" thickBot="1">
      <c r="A14" s="43"/>
      <c r="B14" s="14"/>
      <c r="C14" s="50"/>
      <c r="D14" s="55"/>
    </row>
    <row r="15" spans="1:4" ht="45.75" customHeight="1" thickBot="1">
      <c r="A15" s="44" t="s">
        <v>44</v>
      </c>
      <c r="B15" s="26" t="s">
        <v>25</v>
      </c>
      <c r="C15" s="74">
        <f>SUM(C9:C14)</f>
        <v>909412</v>
      </c>
      <c r="D15" s="75">
        <f>SUM(D9:D14)</f>
        <v>914950</v>
      </c>
    </row>
    <row r="16" spans="1:4" ht="18">
      <c r="A16" s="1"/>
      <c r="B16" s="21"/>
      <c r="C16" s="22"/>
      <c r="D16" s="76"/>
    </row>
    <row r="17" spans="1:4" ht="19.5" customHeight="1">
      <c r="A17" s="45" t="s">
        <v>57</v>
      </c>
      <c r="B17" s="78" t="s">
        <v>23</v>
      </c>
      <c r="C17" s="77">
        <v>23111</v>
      </c>
      <c r="D17" s="77">
        <f>D15-D81</f>
        <v>30020</v>
      </c>
    </row>
    <row r="18" spans="1:4" ht="18">
      <c r="A18" s="1"/>
      <c r="B18" s="21"/>
      <c r="C18" s="22"/>
      <c r="D18" s="11"/>
    </row>
    <row r="19" spans="1:4" ht="18">
      <c r="A19" s="1"/>
      <c r="B19" s="21"/>
      <c r="C19" s="22"/>
      <c r="D19" s="11"/>
    </row>
    <row r="25" spans="1:4" ht="15.75">
      <c r="A25" s="1"/>
      <c r="B25" s="14"/>
      <c r="C25" s="38"/>
      <c r="D25" s="38"/>
    </row>
    <row r="26" spans="1:4" ht="18">
      <c r="A26" s="1"/>
      <c r="B26" s="21"/>
      <c r="C26" s="22"/>
      <c r="D26" s="11"/>
    </row>
    <row r="27" spans="1:4" ht="12.75">
      <c r="A27" s="1"/>
      <c r="B27" s="56"/>
      <c r="C27" s="57"/>
      <c r="D27" s="57"/>
    </row>
    <row r="28" spans="1:4" ht="12.75">
      <c r="A28" s="1"/>
      <c r="B28" s="10"/>
      <c r="C28" s="11"/>
      <c r="D28" s="11"/>
    </row>
    <row r="29" spans="1:4" ht="12.75">
      <c r="A29" s="1"/>
      <c r="B29" s="10"/>
      <c r="C29" s="11"/>
      <c r="D29" s="11"/>
    </row>
    <row r="30" spans="1:4" ht="12.75">
      <c r="A30" s="1"/>
      <c r="B30" s="10"/>
      <c r="C30" s="11"/>
      <c r="D30" s="11"/>
    </row>
    <row r="31" spans="1:4" ht="12.75">
      <c r="A31" s="1"/>
      <c r="B31" s="10"/>
      <c r="C31" s="11"/>
      <c r="D31" s="11"/>
    </row>
    <row r="32" spans="1:4" ht="18">
      <c r="A32" s="1"/>
      <c r="B32" s="21"/>
      <c r="C32" s="22"/>
      <c r="D32" s="11"/>
    </row>
    <row r="33" spans="1:4" ht="18">
      <c r="A33" s="1"/>
      <c r="B33" s="21"/>
      <c r="C33" s="22"/>
      <c r="D33" s="11"/>
    </row>
    <row r="34" spans="1:4" ht="18">
      <c r="A34" s="1"/>
      <c r="B34" s="21"/>
      <c r="C34" s="22"/>
      <c r="D34" s="11"/>
    </row>
    <row r="35" spans="1:4" ht="18">
      <c r="A35" s="1"/>
      <c r="B35" s="21"/>
      <c r="C35" s="22"/>
      <c r="D35" s="11"/>
    </row>
    <row r="36" spans="1:4" ht="18">
      <c r="A36" s="1"/>
      <c r="B36" s="21"/>
      <c r="C36" s="22"/>
      <c r="D36" s="11"/>
    </row>
    <row r="37" spans="1:4" ht="18">
      <c r="A37" s="1"/>
      <c r="B37" s="21"/>
      <c r="C37" s="22"/>
      <c r="D37" s="11"/>
    </row>
    <row r="38" spans="1:4" ht="18">
      <c r="A38" s="1"/>
      <c r="B38" s="21"/>
      <c r="C38" s="22"/>
      <c r="D38" s="11"/>
    </row>
    <row r="39" spans="1:4" ht="18">
      <c r="A39" s="13"/>
      <c r="B39" s="21" t="s">
        <v>45</v>
      </c>
      <c r="C39" s="11"/>
      <c r="D39" s="23"/>
    </row>
    <row r="40" spans="1:4" ht="7.5" customHeight="1">
      <c r="A40" s="1"/>
      <c r="B40" s="10"/>
      <c r="C40" s="11"/>
      <c r="D40" s="23"/>
    </row>
    <row r="41" spans="1:4" ht="3" customHeight="1" hidden="1">
      <c r="A41" s="1"/>
      <c r="B41" s="10"/>
      <c r="C41" s="11"/>
      <c r="D41" s="23"/>
    </row>
    <row r="42" spans="1:4" ht="45.75" customHeight="1" thickBot="1">
      <c r="A42" s="45" t="s">
        <v>5</v>
      </c>
      <c r="B42" s="46" t="s">
        <v>6</v>
      </c>
      <c r="C42" s="52" t="s">
        <v>47</v>
      </c>
      <c r="D42" s="71" t="s">
        <v>49</v>
      </c>
    </row>
    <row r="43" spans="1:4" ht="21" customHeight="1" thickBot="1">
      <c r="A43" s="16"/>
      <c r="B43" s="60" t="s">
        <v>18</v>
      </c>
      <c r="C43" s="17"/>
      <c r="D43" s="70"/>
    </row>
    <row r="44" spans="1:4" ht="30.75" customHeight="1">
      <c r="A44" s="4" t="s">
        <v>2</v>
      </c>
      <c r="B44" s="6" t="s">
        <v>7</v>
      </c>
      <c r="C44" s="18">
        <v>148282</v>
      </c>
      <c r="D44" s="24">
        <v>240500</v>
      </c>
    </row>
    <row r="45" spans="1:4" ht="6.75" customHeight="1">
      <c r="A45" s="2"/>
      <c r="B45" s="3"/>
      <c r="C45" s="19"/>
      <c r="D45" s="67"/>
    </row>
    <row r="46" spans="1:4" ht="17.25" customHeight="1">
      <c r="A46" s="2"/>
      <c r="B46" s="3" t="s">
        <v>8</v>
      </c>
      <c r="C46" s="81">
        <v>2685</v>
      </c>
      <c r="D46" s="82">
        <v>3000</v>
      </c>
    </row>
    <row r="47" spans="1:4" ht="21.75" customHeight="1">
      <c r="A47" s="2"/>
      <c r="B47" s="3" t="s">
        <v>11</v>
      </c>
      <c r="C47" s="81">
        <v>1421</v>
      </c>
      <c r="D47" s="82">
        <v>2200</v>
      </c>
    </row>
    <row r="48" spans="1:4" ht="18" customHeight="1">
      <c r="A48" s="2"/>
      <c r="B48" s="3" t="s">
        <v>9</v>
      </c>
      <c r="C48" s="81">
        <v>14387</v>
      </c>
      <c r="D48" s="82">
        <v>28000</v>
      </c>
    </row>
    <row r="49" spans="1:4" ht="18" customHeight="1">
      <c r="A49" s="2"/>
      <c r="B49" s="2" t="s">
        <v>10</v>
      </c>
      <c r="C49" s="81">
        <v>5363</v>
      </c>
      <c r="D49" s="82">
        <v>10700</v>
      </c>
    </row>
    <row r="50" spans="1:4" ht="17.25" customHeight="1">
      <c r="A50" s="2"/>
      <c r="B50" s="2" t="s">
        <v>28</v>
      </c>
      <c r="C50" s="81">
        <v>1405</v>
      </c>
      <c r="D50" s="82">
        <v>1500</v>
      </c>
    </row>
    <row r="51" spans="1:4" ht="16.5" customHeight="1">
      <c r="A51" s="2"/>
      <c r="B51" s="2" t="s">
        <v>29</v>
      </c>
      <c r="C51" s="81">
        <v>1458</v>
      </c>
      <c r="D51" s="82">
        <v>2300</v>
      </c>
    </row>
    <row r="52" spans="1:4" ht="18" customHeight="1">
      <c r="A52" s="2"/>
      <c r="B52" s="2" t="s">
        <v>30</v>
      </c>
      <c r="C52" s="81">
        <v>880</v>
      </c>
      <c r="D52" s="82">
        <v>2500</v>
      </c>
    </row>
    <row r="53" spans="1:4" ht="21.75" customHeight="1">
      <c r="A53" s="2"/>
      <c r="B53" s="2" t="s">
        <v>39</v>
      </c>
      <c r="C53" s="81">
        <v>79240</v>
      </c>
      <c r="D53" s="82">
        <v>120500</v>
      </c>
    </row>
    <row r="54" spans="1:4" ht="15.75" customHeight="1">
      <c r="A54" s="2"/>
      <c r="B54" s="2" t="s">
        <v>31</v>
      </c>
      <c r="C54" s="81">
        <v>37788</v>
      </c>
      <c r="D54" s="82">
        <v>65800</v>
      </c>
    </row>
    <row r="55" spans="1:4" ht="16.5" customHeight="1">
      <c r="A55" s="2"/>
      <c r="B55" s="2" t="s">
        <v>50</v>
      </c>
      <c r="C55" s="81">
        <v>3655</v>
      </c>
      <c r="D55" s="82">
        <v>4000</v>
      </c>
    </row>
    <row r="56" spans="1:4" ht="3.75" customHeight="1" thickBot="1">
      <c r="A56" s="7"/>
      <c r="B56" s="7"/>
      <c r="C56" s="32"/>
      <c r="D56" s="32"/>
    </row>
    <row r="57" spans="1:4" ht="19.5" customHeight="1" thickBot="1">
      <c r="A57" s="61" t="s">
        <v>3</v>
      </c>
      <c r="B57" s="62" t="s">
        <v>54</v>
      </c>
      <c r="C57" s="63">
        <v>596</v>
      </c>
      <c r="D57" s="64">
        <v>0</v>
      </c>
    </row>
    <row r="58" spans="1:4" ht="21" customHeight="1" thickBot="1">
      <c r="A58" s="35" t="s">
        <v>4</v>
      </c>
      <c r="B58" s="36" t="s">
        <v>12</v>
      </c>
      <c r="C58" s="17">
        <v>516551</v>
      </c>
      <c r="D58" s="65">
        <v>644430</v>
      </c>
    </row>
    <row r="59" spans="1:4" ht="8.25" customHeight="1">
      <c r="A59" s="5"/>
      <c r="B59" s="33"/>
      <c r="C59" s="34"/>
      <c r="D59" s="66"/>
    </row>
    <row r="60" spans="1:4" ht="21.75" customHeight="1">
      <c r="A60" s="2"/>
      <c r="B60" s="29" t="s">
        <v>40</v>
      </c>
      <c r="C60" s="20">
        <v>282637</v>
      </c>
      <c r="D60" s="24">
        <v>386000</v>
      </c>
    </row>
    <row r="61" spans="1:4" ht="20.25" customHeight="1">
      <c r="A61" s="2"/>
      <c r="B61" s="3" t="s">
        <v>51</v>
      </c>
      <c r="C61" s="79">
        <v>198069</v>
      </c>
      <c r="D61" s="80">
        <v>300000</v>
      </c>
    </row>
    <row r="62" spans="1:4" ht="16.5" customHeight="1">
      <c r="A62" s="2"/>
      <c r="B62" s="2" t="s">
        <v>37</v>
      </c>
      <c r="C62" s="79">
        <v>8550</v>
      </c>
      <c r="D62" s="80">
        <v>9000</v>
      </c>
    </row>
    <row r="63" spans="1:4" ht="16.5" customHeight="1">
      <c r="A63" s="2"/>
      <c r="B63" s="2" t="s">
        <v>38</v>
      </c>
      <c r="C63" s="79">
        <v>22490</v>
      </c>
      <c r="D63" s="80">
        <v>23000</v>
      </c>
    </row>
    <row r="64" spans="1:4" ht="16.5" customHeight="1">
      <c r="A64" s="2"/>
      <c r="B64" s="2" t="s">
        <v>52</v>
      </c>
      <c r="C64" s="79">
        <v>53528</v>
      </c>
      <c r="D64" s="80">
        <v>54000</v>
      </c>
    </row>
    <row r="65" spans="1:4" ht="8.25" customHeight="1">
      <c r="A65" s="2"/>
      <c r="B65" s="2"/>
      <c r="C65" s="19"/>
      <c r="D65" s="68"/>
    </row>
    <row r="66" spans="1:4" ht="29.25" customHeight="1">
      <c r="A66" s="2"/>
      <c r="B66" s="29" t="s">
        <v>22</v>
      </c>
      <c r="C66" s="51">
        <v>34470</v>
      </c>
      <c r="D66" s="49">
        <v>35000</v>
      </c>
    </row>
    <row r="67" spans="1:4" ht="21" customHeight="1">
      <c r="A67" s="2"/>
      <c r="B67" s="27" t="s">
        <v>13</v>
      </c>
      <c r="C67" s="51">
        <v>26259</v>
      </c>
      <c r="D67" s="49">
        <v>27000</v>
      </c>
    </row>
    <row r="68" spans="1:4" ht="21" customHeight="1">
      <c r="A68" s="2"/>
      <c r="B68" s="27" t="s">
        <v>14</v>
      </c>
      <c r="C68" s="51">
        <v>58560</v>
      </c>
      <c r="D68" s="49">
        <v>59000</v>
      </c>
    </row>
    <row r="69" spans="1:4" ht="21" customHeight="1">
      <c r="A69" s="2"/>
      <c r="B69" s="27" t="s">
        <v>21</v>
      </c>
      <c r="C69" s="51">
        <v>6123</v>
      </c>
      <c r="D69" s="49">
        <v>10000</v>
      </c>
    </row>
    <row r="70" spans="1:4" ht="18.75" customHeight="1">
      <c r="A70" s="2"/>
      <c r="B70" s="27" t="s">
        <v>53</v>
      </c>
      <c r="C70" s="51">
        <v>2800</v>
      </c>
      <c r="D70" s="49">
        <v>2950</v>
      </c>
    </row>
    <row r="71" spans="1:4" ht="18.75" customHeight="1">
      <c r="A71" s="2"/>
      <c r="B71" s="27" t="s">
        <v>20</v>
      </c>
      <c r="C71" s="51">
        <v>6083</v>
      </c>
      <c r="D71" s="49">
        <v>6500</v>
      </c>
    </row>
    <row r="72" spans="1:4" ht="18.75" customHeight="1">
      <c r="A72" s="2"/>
      <c r="B72" s="30" t="s">
        <v>15</v>
      </c>
      <c r="C72" s="51">
        <v>5213</v>
      </c>
      <c r="D72" s="49">
        <v>6480</v>
      </c>
    </row>
    <row r="73" spans="1:4" ht="18" customHeight="1">
      <c r="A73" s="2"/>
      <c r="B73" s="29" t="s">
        <v>19</v>
      </c>
      <c r="C73" s="51">
        <v>23956</v>
      </c>
      <c r="D73" s="49">
        <v>25000</v>
      </c>
    </row>
    <row r="74" spans="1:4" ht="19.5" customHeight="1">
      <c r="A74" s="2"/>
      <c r="B74" s="29" t="s">
        <v>16</v>
      </c>
      <c r="C74" s="51">
        <v>10543</v>
      </c>
      <c r="D74" s="49">
        <v>11000</v>
      </c>
    </row>
    <row r="75" spans="1:4" ht="18.75" customHeight="1">
      <c r="A75" s="2"/>
      <c r="B75" s="29" t="s">
        <v>32</v>
      </c>
      <c r="C75" s="51">
        <v>4956</v>
      </c>
      <c r="D75" s="49">
        <v>5000</v>
      </c>
    </row>
    <row r="76" spans="1:4" ht="17.25" customHeight="1">
      <c r="A76" s="2"/>
      <c r="B76" s="29" t="s">
        <v>33</v>
      </c>
      <c r="C76" s="51">
        <v>16277</v>
      </c>
      <c r="D76" s="49">
        <v>16500</v>
      </c>
    </row>
    <row r="77" spans="1:4" ht="16.5" customHeight="1">
      <c r="A77" s="2"/>
      <c r="B77" s="29" t="s">
        <v>34</v>
      </c>
      <c r="C77" s="51">
        <v>14207</v>
      </c>
      <c r="D77" s="49">
        <v>25000</v>
      </c>
    </row>
    <row r="78" spans="1:4" ht="18" customHeight="1">
      <c r="A78" s="2"/>
      <c r="B78" s="29" t="s">
        <v>35</v>
      </c>
      <c r="C78" s="51">
        <v>4068</v>
      </c>
      <c r="D78" s="49">
        <v>4000</v>
      </c>
    </row>
    <row r="79" spans="1:4" ht="48" customHeight="1">
      <c r="A79" s="2"/>
      <c r="B79" s="29" t="s">
        <v>36</v>
      </c>
      <c r="C79" s="51">
        <v>20399</v>
      </c>
      <c r="D79" s="49">
        <v>25000</v>
      </c>
    </row>
    <row r="80" spans="1:4" ht="6" customHeight="1" thickBot="1">
      <c r="A80" s="7"/>
      <c r="B80" s="39"/>
      <c r="C80" s="40"/>
      <c r="D80" s="69"/>
    </row>
    <row r="81" spans="1:4" ht="18" customHeight="1" thickBot="1">
      <c r="A81" s="41"/>
      <c r="B81" s="42" t="s">
        <v>26</v>
      </c>
      <c r="C81" s="73">
        <f>C58+C57+C44</f>
        <v>665429</v>
      </c>
      <c r="D81" s="70">
        <f>D58+D44</f>
        <v>884930</v>
      </c>
    </row>
    <row r="82" ht="12.75">
      <c r="D82" s="23"/>
    </row>
    <row r="83" ht="12.75">
      <c r="D83" s="23"/>
    </row>
    <row r="84" spans="1:4" ht="15.75">
      <c r="A84" s="13"/>
      <c r="B84" s="83" t="s">
        <v>59</v>
      </c>
      <c r="C84" s="38"/>
      <c r="D84" s="38"/>
    </row>
    <row r="85" ht="12.75">
      <c r="D85" s="23"/>
    </row>
    <row r="86" ht="12.75">
      <c r="D86" s="23"/>
    </row>
    <row r="87" ht="12.75">
      <c r="D87" s="23"/>
    </row>
    <row r="88" spans="2:4" ht="12.75">
      <c r="B88" s="54"/>
      <c r="D88" s="23"/>
    </row>
    <row r="89" ht="12.75">
      <c r="D89" s="23"/>
    </row>
    <row r="90" ht="12.75">
      <c r="B90" s="53"/>
    </row>
    <row r="91" ht="12.75">
      <c r="D91" s="23"/>
    </row>
    <row r="92" ht="12.75">
      <c r="D92" s="23"/>
    </row>
    <row r="95" ht="12.75">
      <c r="B95" s="53"/>
    </row>
    <row r="96" ht="12.75">
      <c r="D96" s="23"/>
    </row>
    <row r="97" ht="12.75">
      <c r="D97" s="23"/>
    </row>
  </sheetData>
  <printOptions/>
  <pageMargins left="0.22" right="0.18" top="0.24" bottom="0.17" header="0.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2007-03-01T08:25:34Z</cp:lastPrinted>
  <dcterms:created xsi:type="dcterms:W3CDTF">2003-04-06T19:35:19Z</dcterms:created>
  <dcterms:modified xsi:type="dcterms:W3CDTF">2007-03-01T08:27:42Z</dcterms:modified>
  <cp:category/>
  <cp:version/>
  <cp:contentType/>
  <cp:contentStatus/>
</cp:coreProperties>
</file>