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<sst xmlns="http://schemas.openxmlformats.org/spreadsheetml/2006/main" count="78" uniqueCount="68">
  <si>
    <t>LIMITY WYDATKÓW BUDŻETOWYCH</t>
  </si>
  <si>
    <t>Dział</t>
  </si>
  <si>
    <t>Rozdz.</t>
  </si>
  <si>
    <t>Nazwa podziałki</t>
  </si>
  <si>
    <t xml:space="preserve">klasyfikacji </t>
  </si>
  <si>
    <t>budżetowej</t>
  </si>
  <si>
    <t xml:space="preserve">Nazwa programu </t>
  </si>
  <si>
    <t>inwestycyjnego</t>
  </si>
  <si>
    <t>i zadania finansowane</t>
  </si>
  <si>
    <t>z budżetu</t>
  </si>
  <si>
    <t>Jednostka</t>
  </si>
  <si>
    <t>organizacyjna</t>
  </si>
  <si>
    <t>realizująca program lub</t>
  </si>
  <si>
    <t>koordynująca</t>
  </si>
  <si>
    <t>wykonywanie programu</t>
  </si>
  <si>
    <t>Okres realizacji</t>
  </si>
  <si>
    <t>Rok</t>
  </si>
  <si>
    <t>rozpoczęcia</t>
  </si>
  <si>
    <t>zakończenia</t>
  </si>
  <si>
    <t>nakłady</t>
  </si>
  <si>
    <t>Łączne</t>
  </si>
  <si>
    <t>finansowe</t>
  </si>
  <si>
    <t>w tym wysokość wydatków</t>
  </si>
  <si>
    <t>w Międzyzdrojach</t>
  </si>
  <si>
    <t>Gmina</t>
  </si>
  <si>
    <t>RAZEM</t>
  </si>
  <si>
    <t>klasyfikacji</t>
  </si>
  <si>
    <t>Krótkiej,Krasickiego,</t>
  </si>
  <si>
    <t>Pozostała działalność</t>
  </si>
  <si>
    <t>GOSPODARKA KOMUNALNA</t>
  </si>
  <si>
    <t>I OCHRONA ŚRODOWISKA</t>
  </si>
  <si>
    <t xml:space="preserve">Tysiąclecia PP, Traugutta i </t>
  </si>
  <si>
    <t>Wspólna realizacja zadania</t>
  </si>
  <si>
    <t>"Przebudowa drogi Nr 102</t>
  </si>
  <si>
    <t>w m.Międzyzdroje(wymiana</t>
  </si>
  <si>
    <t>Pomorskiej w Międzyzdrojach)</t>
  </si>
  <si>
    <t>Województwo</t>
  </si>
  <si>
    <t>Zachodniopomorskie</t>
  </si>
  <si>
    <t>TRANSPORT  I ŁĄCZNOŚĆ</t>
  </si>
  <si>
    <t>Drogi publiczne gminne</t>
  </si>
  <si>
    <t>Remont drogi-ulica Mickiewicza</t>
  </si>
  <si>
    <t>i Rybacka (udział własny Gminy)</t>
  </si>
  <si>
    <t>Burmistrza Międzyzdrojów</t>
  </si>
  <si>
    <t>plan</t>
  </si>
  <si>
    <t>wykonanie</t>
  </si>
  <si>
    <t>w zł</t>
  </si>
  <si>
    <t>Informacja z wykonania wydatków budżetowych na wieloletnie programy inwestycyjne</t>
  </si>
  <si>
    <t>w  2006r.</t>
  </si>
  <si>
    <t>GOSPODARKA  MIESZKANIOWA</t>
  </si>
  <si>
    <t>Budowa bydynku mieszkalnego</t>
  </si>
  <si>
    <t>wielorodzinnego przy</t>
  </si>
  <si>
    <t>ul.Skłodowskiej w Międzyzdrojach</t>
  </si>
  <si>
    <t xml:space="preserve">Wyposażenie komunalnego ujęcia </t>
  </si>
  <si>
    <t>wody w stację uzdatniania wody</t>
  </si>
  <si>
    <t>sieci wodn.-kan. w ul.</t>
  </si>
  <si>
    <t>(poniesiono nakłady:</t>
  </si>
  <si>
    <t>w 2004r. -86.854,22</t>
  </si>
  <si>
    <t>w 2003r. -8.000,-</t>
  </si>
  <si>
    <t>w 2005 r. -42.700,-)</t>
  </si>
  <si>
    <t>Załącznik Nr 8 do Zarządzenia Nr 51/FIN/07</t>
  </si>
  <si>
    <t>z dnia 19 marca 2007r.</t>
  </si>
  <si>
    <t>Gminy Międzyzdroje w  2006r.</t>
  </si>
  <si>
    <t>Budowa ul.Bohaterów Warszawy</t>
  </si>
  <si>
    <t>i Promenada Gwiazd</t>
  </si>
  <si>
    <t>Budowa ul.Nowomysliwskiej</t>
  </si>
  <si>
    <t>i ul.Komunalnej</t>
  </si>
  <si>
    <t>Rekultywacja składowiska odpadów</t>
  </si>
  <si>
    <t>komunalnych w Międzyzdrojach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</si>
</sst>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3" fillId="0" borderId="8" xfId="0" applyFont="1" applyBorder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3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3" xfId="0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4" fontId="0" fillId="0" borderId="6" xfId="0" applyNumberFormat="1" applyBorder="1" applyAlignment="1">
      <alignment/>
    </xf>
    <xf numFmtId="4" fontId="1" fillId="0" borderId="2" xfId="0" applyNumberFormat="1" applyFont="1" applyBorder="1" applyAlignment="1">
      <alignment/>
    </xf>
    <xf numFmtId="0" fontId="0" fillId="0" borderId="13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6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1">
      <selection activeCell="F31" sqref="F31"/>
    </sheetView>
  </sheetViews>
  <sheetFormatPr defaultColWidth="9.00390625" defaultRowHeight="12.75"/>
  <cols>
    <col min="1" max="1" width="5.25390625" style="0" customWidth="1"/>
    <col min="2" max="2" width="6.625" style="0" customWidth="1"/>
    <col min="3" max="3" width="0.2421875" style="0" hidden="1" customWidth="1"/>
    <col min="4" max="4" width="29.75390625" style="0" customWidth="1"/>
    <col min="5" max="5" width="9.125" style="33" customWidth="1"/>
    <col min="6" max="6" width="16.875" style="33" customWidth="1"/>
    <col min="8" max="8" width="7.125" style="0" customWidth="1"/>
    <col min="9" max="9" width="0.6171875" style="0" hidden="1" customWidth="1"/>
    <col min="10" max="10" width="9.375" style="0" customWidth="1"/>
    <col min="11" max="11" width="9.625" style="0" customWidth="1"/>
    <col min="12" max="12" width="12.875" style="0" customWidth="1"/>
    <col min="13" max="13" width="11.625" style="0" customWidth="1"/>
    <col min="14" max="14" width="11.875" style="0" customWidth="1"/>
    <col min="15" max="15" width="10.125" style="0" bestFit="1" customWidth="1"/>
  </cols>
  <sheetData>
    <row r="1" ht="12.75">
      <c r="K1" t="s">
        <v>59</v>
      </c>
    </row>
    <row r="2" ht="12.75">
      <c r="K2" t="s">
        <v>42</v>
      </c>
    </row>
    <row r="3" spans="11:13" ht="12.75">
      <c r="K3" s="20" t="s">
        <v>60</v>
      </c>
      <c r="L3" s="20"/>
      <c r="M3" s="20"/>
    </row>
    <row r="4" spans="1:14" s="11" customFormat="1" ht="15.75" customHeight="1">
      <c r="A4" s="14"/>
      <c r="B4" s="14"/>
      <c r="C4" s="14" t="s">
        <v>0</v>
      </c>
      <c r="D4" s="14"/>
      <c r="E4" s="38"/>
      <c r="F4" s="38"/>
      <c r="G4" s="15" t="s">
        <v>46</v>
      </c>
      <c r="H4" s="15"/>
      <c r="I4" s="15" t="s">
        <v>0</v>
      </c>
      <c r="J4" s="15"/>
      <c r="K4" s="14"/>
      <c r="L4" s="14"/>
      <c r="M4" s="14"/>
      <c r="N4" s="14"/>
    </row>
    <row r="5" spans="1:14" s="11" customFormat="1" ht="15.75">
      <c r="A5" s="14"/>
      <c r="B5" s="14"/>
      <c r="C5" s="14"/>
      <c r="D5" s="14"/>
      <c r="E5" s="38"/>
      <c r="F5" s="38"/>
      <c r="G5" s="15" t="s">
        <v>61</v>
      </c>
      <c r="H5" s="15"/>
      <c r="I5" s="15"/>
      <c r="J5" s="15"/>
      <c r="K5" s="14"/>
      <c r="L5" s="14"/>
      <c r="M5" s="14"/>
      <c r="N5" s="14"/>
    </row>
    <row r="6" spans="10:14" ht="12.75">
      <c r="J6" s="7"/>
      <c r="K6" s="7"/>
      <c r="N6" t="s">
        <v>45</v>
      </c>
    </row>
    <row r="7" spans="1:14" s="33" customFormat="1" ht="11.25">
      <c r="A7" s="29" t="s">
        <v>1</v>
      </c>
      <c r="B7" s="30" t="s">
        <v>2</v>
      </c>
      <c r="C7" s="33" t="s">
        <v>3</v>
      </c>
      <c r="D7" s="29" t="s">
        <v>3</v>
      </c>
      <c r="E7" s="19" t="s">
        <v>6</v>
      </c>
      <c r="F7" s="30"/>
      <c r="G7" s="19" t="s">
        <v>10</v>
      </c>
      <c r="H7" s="30"/>
      <c r="J7" s="25"/>
      <c r="K7" s="25"/>
      <c r="L7" s="29"/>
      <c r="M7" s="19" t="s">
        <v>22</v>
      </c>
      <c r="N7" s="30"/>
    </row>
    <row r="8" spans="1:14" s="33" customFormat="1" ht="11.25">
      <c r="A8" s="34"/>
      <c r="B8" s="35"/>
      <c r="C8" s="33" t="s">
        <v>4</v>
      </c>
      <c r="D8" s="34" t="s">
        <v>26</v>
      </c>
      <c r="E8" s="23" t="s">
        <v>7</v>
      </c>
      <c r="F8" s="35"/>
      <c r="G8" s="23" t="s">
        <v>11</v>
      </c>
      <c r="H8" s="35"/>
      <c r="J8" s="23" t="s">
        <v>15</v>
      </c>
      <c r="K8" s="35"/>
      <c r="L8" s="34"/>
      <c r="M8" s="23" t="s">
        <v>47</v>
      </c>
      <c r="N8" s="35"/>
    </row>
    <row r="9" spans="1:14" s="33" customFormat="1" ht="11.25">
      <c r="A9" s="34"/>
      <c r="B9" s="35"/>
      <c r="C9" s="33" t="s">
        <v>5</v>
      </c>
      <c r="D9" s="34" t="s">
        <v>5</v>
      </c>
      <c r="E9" s="23" t="s">
        <v>8</v>
      </c>
      <c r="F9" s="35"/>
      <c r="G9" s="23" t="s">
        <v>12</v>
      </c>
      <c r="H9" s="35"/>
      <c r="J9" s="23"/>
      <c r="K9" s="35"/>
      <c r="L9" s="34" t="s">
        <v>20</v>
      </c>
      <c r="M9" s="23"/>
      <c r="N9" s="32"/>
    </row>
    <row r="10" spans="1:14" s="33" customFormat="1" ht="11.25">
      <c r="A10" s="34"/>
      <c r="B10" s="35"/>
      <c r="D10" s="34"/>
      <c r="E10" s="23" t="s">
        <v>9</v>
      </c>
      <c r="F10" s="35"/>
      <c r="G10" s="23" t="s">
        <v>13</v>
      </c>
      <c r="H10" s="35"/>
      <c r="J10" s="29" t="s">
        <v>16</v>
      </c>
      <c r="K10" s="30" t="s">
        <v>16</v>
      </c>
      <c r="L10" s="34" t="s">
        <v>19</v>
      </c>
      <c r="M10" s="29"/>
      <c r="N10" s="29"/>
    </row>
    <row r="11" spans="1:14" s="33" customFormat="1" ht="11.25">
      <c r="A11" s="31"/>
      <c r="B11" s="32"/>
      <c r="C11" s="36"/>
      <c r="D11" s="31"/>
      <c r="E11" s="37"/>
      <c r="F11" s="32"/>
      <c r="G11" s="37" t="s">
        <v>14</v>
      </c>
      <c r="H11" s="32"/>
      <c r="I11" s="36"/>
      <c r="J11" s="31" t="s">
        <v>17</v>
      </c>
      <c r="K11" s="32" t="s">
        <v>18</v>
      </c>
      <c r="L11" s="31" t="s">
        <v>21</v>
      </c>
      <c r="M11" s="31" t="s">
        <v>43</v>
      </c>
      <c r="N11" s="31" t="s">
        <v>44</v>
      </c>
    </row>
    <row r="12" spans="1:14" ht="12.75">
      <c r="A12" s="26">
        <v>1</v>
      </c>
      <c r="B12" s="22">
        <v>2</v>
      </c>
      <c r="C12" s="8"/>
      <c r="D12" s="26">
        <v>3</v>
      </c>
      <c r="E12" s="65">
        <v>4</v>
      </c>
      <c r="F12" s="66"/>
      <c r="G12" s="63">
        <v>5</v>
      </c>
      <c r="H12" s="64"/>
      <c r="I12" s="8"/>
      <c r="J12" s="26">
        <v>6</v>
      </c>
      <c r="K12" s="45">
        <v>7</v>
      </c>
      <c r="L12" s="26">
        <v>8</v>
      </c>
      <c r="M12" s="45">
        <v>9</v>
      </c>
      <c r="N12" s="26">
        <v>10</v>
      </c>
    </row>
    <row r="13" spans="1:14" s="6" customFormat="1" ht="12.75">
      <c r="A13" s="10"/>
      <c r="B13" s="18"/>
      <c r="D13" s="44"/>
      <c r="E13" s="25"/>
      <c r="F13" s="25"/>
      <c r="G13" s="9"/>
      <c r="J13" s="10"/>
      <c r="K13" s="18"/>
      <c r="L13" s="49"/>
      <c r="M13" s="50"/>
      <c r="N13" s="49"/>
    </row>
    <row r="14" spans="1:14" s="28" customFormat="1" ht="12.75">
      <c r="A14" s="57">
        <v>600</v>
      </c>
      <c r="B14" s="58"/>
      <c r="C14" s="59"/>
      <c r="D14" s="60" t="s">
        <v>38</v>
      </c>
      <c r="E14" s="61"/>
      <c r="F14" s="61"/>
      <c r="G14" s="62"/>
      <c r="H14" s="59"/>
      <c r="I14" s="59"/>
      <c r="J14" s="57"/>
      <c r="K14" s="58"/>
      <c r="L14" s="55">
        <f>SUM(L16:L21)</f>
        <v>14029280</v>
      </c>
      <c r="M14" s="55">
        <f>SUM(M16:M21)</f>
        <v>283820</v>
      </c>
      <c r="N14" s="55">
        <f>SUM(N16:N21)</f>
        <v>113820</v>
      </c>
    </row>
    <row r="15" spans="1:14" s="6" customFormat="1" ht="12.75">
      <c r="A15" s="10"/>
      <c r="B15" s="18">
        <v>60016</v>
      </c>
      <c r="D15" s="44" t="s">
        <v>39</v>
      </c>
      <c r="E15" s="25" t="s">
        <v>40</v>
      </c>
      <c r="F15" s="25"/>
      <c r="G15" s="9"/>
      <c r="J15" s="10"/>
      <c r="K15" s="18"/>
      <c r="L15" s="49"/>
      <c r="M15" s="50"/>
      <c r="N15" s="49"/>
    </row>
    <row r="16" spans="1:14" s="6" customFormat="1" ht="12.75">
      <c r="A16" s="10"/>
      <c r="B16" s="18"/>
      <c r="D16" s="44"/>
      <c r="E16" s="25" t="s">
        <v>41</v>
      </c>
      <c r="F16" s="25"/>
      <c r="G16" s="9" t="s">
        <v>24</v>
      </c>
      <c r="J16" s="10">
        <v>2005</v>
      </c>
      <c r="K16" s="18">
        <v>2008</v>
      </c>
      <c r="L16" s="49">
        <v>3029280</v>
      </c>
      <c r="M16" s="50">
        <v>15000</v>
      </c>
      <c r="N16" s="49">
        <v>15000</v>
      </c>
    </row>
    <row r="17" spans="1:14" s="6" customFormat="1" ht="12.75">
      <c r="A17" s="10"/>
      <c r="B17" s="18"/>
      <c r="D17" s="44"/>
      <c r="E17" s="25"/>
      <c r="F17" s="25"/>
      <c r="G17" s="9"/>
      <c r="J17" s="10"/>
      <c r="K17" s="18"/>
      <c r="L17" s="49"/>
      <c r="M17" s="50"/>
      <c r="N17" s="49"/>
    </row>
    <row r="18" spans="1:14" s="6" customFormat="1" ht="12.75">
      <c r="A18" s="10"/>
      <c r="B18" s="18"/>
      <c r="D18" s="44"/>
      <c r="E18" s="25" t="s">
        <v>62</v>
      </c>
      <c r="F18" s="25"/>
      <c r="G18" s="9"/>
      <c r="J18" s="10"/>
      <c r="K18" s="18"/>
      <c r="L18" s="49"/>
      <c r="M18" s="50"/>
      <c r="N18" s="49"/>
    </row>
    <row r="19" spans="1:14" s="6" customFormat="1" ht="12.75">
      <c r="A19" s="10"/>
      <c r="B19" s="18"/>
      <c r="D19" s="44"/>
      <c r="E19" s="25" t="s">
        <v>63</v>
      </c>
      <c r="F19" s="25"/>
      <c r="G19" s="9" t="s">
        <v>24</v>
      </c>
      <c r="J19" s="10">
        <v>2066</v>
      </c>
      <c r="K19" s="18">
        <v>2008</v>
      </c>
      <c r="L19" s="49">
        <v>6000000</v>
      </c>
      <c r="M19" s="50">
        <v>170000</v>
      </c>
      <c r="N19" s="49">
        <v>0</v>
      </c>
    </row>
    <row r="20" spans="1:14" s="6" customFormat="1" ht="12.75">
      <c r="A20" s="10"/>
      <c r="B20" s="18"/>
      <c r="D20" s="44"/>
      <c r="E20" s="25" t="s">
        <v>64</v>
      </c>
      <c r="F20" s="25"/>
      <c r="G20" s="9"/>
      <c r="J20" s="10"/>
      <c r="K20" s="18"/>
      <c r="L20" s="49"/>
      <c r="M20" s="50"/>
      <c r="N20" s="49"/>
    </row>
    <row r="21" spans="1:14" s="6" customFormat="1" ht="12.75">
      <c r="A21" s="13"/>
      <c r="B21" s="40"/>
      <c r="C21" s="7"/>
      <c r="D21" s="17"/>
      <c r="E21" s="36" t="s">
        <v>65</v>
      </c>
      <c r="F21" s="36"/>
      <c r="G21" s="12" t="s">
        <v>24</v>
      </c>
      <c r="H21" s="7"/>
      <c r="I21" s="7"/>
      <c r="J21" s="13">
        <v>2006</v>
      </c>
      <c r="K21" s="40">
        <v>2008</v>
      </c>
      <c r="L21" s="53">
        <v>5000000</v>
      </c>
      <c r="M21" s="54">
        <v>98820</v>
      </c>
      <c r="N21" s="53">
        <v>98820</v>
      </c>
    </row>
    <row r="22" spans="1:14" s="28" customFormat="1" ht="12.75">
      <c r="A22" s="57">
        <v>700</v>
      </c>
      <c r="B22" s="58"/>
      <c r="C22" s="59"/>
      <c r="D22" s="60" t="s">
        <v>48</v>
      </c>
      <c r="E22" s="61"/>
      <c r="F22" s="61"/>
      <c r="G22" s="62"/>
      <c r="H22" s="59"/>
      <c r="I22" s="59"/>
      <c r="J22" s="57"/>
      <c r="K22" s="58"/>
      <c r="L22" s="55">
        <f>L25</f>
        <v>5573000</v>
      </c>
      <c r="M22" s="55">
        <f>M25</f>
        <v>81679</v>
      </c>
      <c r="N22" s="55">
        <f>N25</f>
        <v>72407.15</v>
      </c>
    </row>
    <row r="23" spans="1:14" s="6" customFormat="1" ht="12.75">
      <c r="A23" s="10"/>
      <c r="B23" s="18">
        <v>70095</v>
      </c>
      <c r="D23" s="44" t="s">
        <v>28</v>
      </c>
      <c r="E23" s="25" t="s">
        <v>49</v>
      </c>
      <c r="F23" s="25"/>
      <c r="G23" s="3"/>
      <c r="J23" s="1"/>
      <c r="L23" s="49"/>
      <c r="M23" s="50"/>
      <c r="N23" s="49"/>
    </row>
    <row r="24" spans="1:14" s="6" customFormat="1" ht="12.75">
      <c r="A24" s="10"/>
      <c r="B24" s="18"/>
      <c r="D24" s="44"/>
      <c r="E24" s="25" t="s">
        <v>50</v>
      </c>
      <c r="F24" s="25"/>
      <c r="G24" s="3"/>
      <c r="J24" s="1"/>
      <c r="L24" s="49"/>
      <c r="M24" s="50"/>
      <c r="N24" s="49"/>
    </row>
    <row r="25" spans="1:14" s="6" customFormat="1" ht="12.75">
      <c r="A25" s="13"/>
      <c r="B25" s="40"/>
      <c r="C25" s="7"/>
      <c r="D25" s="17"/>
      <c r="E25" s="36" t="s">
        <v>51</v>
      </c>
      <c r="F25" s="36"/>
      <c r="G25" s="4" t="s">
        <v>24</v>
      </c>
      <c r="H25" s="7"/>
      <c r="I25" s="7"/>
      <c r="J25" s="13">
        <v>2006</v>
      </c>
      <c r="K25" s="40">
        <v>2008</v>
      </c>
      <c r="L25" s="53">
        <v>5573000</v>
      </c>
      <c r="M25" s="54">
        <v>81679</v>
      </c>
      <c r="N25" s="53">
        <v>72407.15</v>
      </c>
    </row>
    <row r="26" spans="1:14" s="28" customFormat="1" ht="12.75" customHeight="1">
      <c r="A26" s="42">
        <v>900</v>
      </c>
      <c r="B26" s="27"/>
      <c r="D26" s="43" t="s">
        <v>29</v>
      </c>
      <c r="E26" s="39"/>
      <c r="F26" s="39"/>
      <c r="G26" s="41"/>
      <c r="J26" s="42"/>
      <c r="K26" s="27"/>
      <c r="L26" s="51"/>
      <c r="M26" s="52"/>
      <c r="N26" s="51"/>
    </row>
    <row r="27" spans="1:14" s="28" customFormat="1" ht="12.75" customHeight="1">
      <c r="A27" s="57"/>
      <c r="B27" s="58"/>
      <c r="C27" s="59"/>
      <c r="D27" s="60" t="s">
        <v>30</v>
      </c>
      <c r="E27" s="61"/>
      <c r="F27" s="61"/>
      <c r="G27" s="62"/>
      <c r="H27" s="59"/>
      <c r="I27" s="59"/>
      <c r="J27" s="57"/>
      <c r="K27" s="58"/>
      <c r="L27" s="55">
        <f>SUM(L34:L43)</f>
        <v>6186554.22</v>
      </c>
      <c r="M27" s="55">
        <f>SUM(M34:M43)</f>
        <v>2578085</v>
      </c>
      <c r="N27" s="55">
        <f>SUM(N34:N43)</f>
        <v>2053946.51</v>
      </c>
    </row>
    <row r="28" spans="1:14" s="6" customFormat="1" ht="12.75">
      <c r="A28" s="10"/>
      <c r="B28" s="18">
        <v>90095</v>
      </c>
      <c r="D28" s="44" t="s">
        <v>28</v>
      </c>
      <c r="E28" s="25" t="s">
        <v>52</v>
      </c>
      <c r="F28" s="25"/>
      <c r="G28" s="21"/>
      <c r="J28" s="1"/>
      <c r="L28" s="49"/>
      <c r="M28" s="50"/>
      <c r="N28" s="49"/>
    </row>
    <row r="29" spans="1:14" s="6" customFormat="1" ht="12.75">
      <c r="A29" s="10"/>
      <c r="B29" s="18"/>
      <c r="D29" s="44"/>
      <c r="E29" s="25" t="s">
        <v>53</v>
      </c>
      <c r="F29" s="25"/>
      <c r="G29" s="46"/>
      <c r="J29" s="1"/>
      <c r="L29" s="49"/>
      <c r="M29" s="50"/>
      <c r="N29" s="49"/>
    </row>
    <row r="30" spans="1:14" s="6" customFormat="1" ht="12.75">
      <c r="A30" s="10"/>
      <c r="B30" s="18"/>
      <c r="D30" s="44"/>
      <c r="E30" s="25" t="s">
        <v>23</v>
      </c>
      <c r="F30" s="25"/>
      <c r="G30" s="3"/>
      <c r="H30" s="56"/>
      <c r="K30" s="1"/>
      <c r="M30" s="1"/>
      <c r="N30" s="1"/>
    </row>
    <row r="31" spans="1:14" s="6" customFormat="1" ht="12.75">
      <c r="A31" s="10"/>
      <c r="B31" s="18"/>
      <c r="D31" s="44"/>
      <c r="E31" s="25" t="s">
        <v>55</v>
      </c>
      <c r="F31" s="25"/>
      <c r="G31" s="47"/>
      <c r="J31" s="10"/>
      <c r="K31" s="18"/>
      <c r="L31" s="49"/>
      <c r="M31" s="50"/>
      <c r="N31" s="49"/>
    </row>
    <row r="32" spans="1:14" s="6" customFormat="1" ht="12.75">
      <c r="A32" s="10"/>
      <c r="B32" s="18"/>
      <c r="D32" s="44"/>
      <c r="E32" s="25" t="s">
        <v>57</v>
      </c>
      <c r="F32" s="25"/>
      <c r="G32" s="47"/>
      <c r="J32" s="10"/>
      <c r="K32" s="18"/>
      <c r="L32" s="49"/>
      <c r="M32" s="50"/>
      <c r="N32" s="49"/>
    </row>
    <row r="33" spans="1:14" s="6" customFormat="1" ht="12.75">
      <c r="A33" s="10"/>
      <c r="B33" s="18"/>
      <c r="D33" s="44"/>
      <c r="E33" s="25" t="s">
        <v>56</v>
      </c>
      <c r="F33" s="25"/>
      <c r="G33" s="47"/>
      <c r="J33" s="10"/>
      <c r="K33" s="18"/>
      <c r="L33" s="49"/>
      <c r="M33" s="50"/>
      <c r="N33" s="49"/>
    </row>
    <row r="34" spans="1:14" s="6" customFormat="1" ht="12.75">
      <c r="A34" s="10"/>
      <c r="B34" s="18"/>
      <c r="D34" s="44"/>
      <c r="E34" s="25" t="s">
        <v>58</v>
      </c>
      <c r="F34" s="25"/>
      <c r="G34" s="47" t="s">
        <v>24</v>
      </c>
      <c r="J34" s="10">
        <v>2003</v>
      </c>
      <c r="K34" s="18">
        <v>2007</v>
      </c>
      <c r="L34" s="49">
        <f>8000+86854.22+42700+1450000</f>
        <v>1587554.22</v>
      </c>
      <c r="M34" s="50">
        <v>1331085</v>
      </c>
      <c r="N34" s="49">
        <v>1328444.3</v>
      </c>
    </row>
    <row r="35" spans="1:14" s="6" customFormat="1" ht="12.75">
      <c r="A35" s="10"/>
      <c r="B35" s="18"/>
      <c r="D35" s="44"/>
      <c r="E35" s="25" t="s">
        <v>32</v>
      </c>
      <c r="F35" s="25"/>
      <c r="G35" s="3"/>
      <c r="J35" s="1"/>
      <c r="L35" s="49"/>
      <c r="M35" s="50"/>
      <c r="N35" s="49"/>
    </row>
    <row r="36" spans="1:14" s="6" customFormat="1" ht="12.75">
      <c r="A36" s="10"/>
      <c r="B36" s="18"/>
      <c r="D36" s="44"/>
      <c r="E36" s="25" t="s">
        <v>33</v>
      </c>
      <c r="F36" s="25"/>
      <c r="G36" s="3"/>
      <c r="J36" s="1"/>
      <c r="L36" s="49"/>
      <c r="M36" s="50"/>
      <c r="N36" s="49"/>
    </row>
    <row r="37" spans="1:14" s="6" customFormat="1" ht="12.75">
      <c r="A37" s="10"/>
      <c r="B37" s="18"/>
      <c r="D37" s="44"/>
      <c r="E37" s="25" t="s">
        <v>34</v>
      </c>
      <c r="F37" s="25"/>
      <c r="G37" s="3"/>
      <c r="J37" s="1"/>
      <c r="L37" s="49"/>
      <c r="M37" s="50"/>
      <c r="N37" s="49"/>
    </row>
    <row r="38" spans="1:14" s="6" customFormat="1" ht="12.75">
      <c r="A38" s="10"/>
      <c r="B38" s="18"/>
      <c r="D38" s="44"/>
      <c r="E38" s="25" t="s">
        <v>54</v>
      </c>
      <c r="F38" s="25"/>
      <c r="G38" s="3"/>
      <c r="J38" s="1"/>
      <c r="L38" s="49"/>
      <c r="M38" s="50"/>
      <c r="N38" s="49"/>
    </row>
    <row r="39" spans="1:14" s="6" customFormat="1" ht="12.75">
      <c r="A39" s="10"/>
      <c r="B39" s="18"/>
      <c r="D39" s="44"/>
      <c r="E39" s="25" t="s">
        <v>27</v>
      </c>
      <c r="F39" s="25"/>
      <c r="G39" s="9"/>
      <c r="J39" s="10"/>
      <c r="K39" s="18"/>
      <c r="L39" s="49"/>
      <c r="M39" s="50"/>
      <c r="N39" s="49"/>
    </row>
    <row r="40" spans="1:14" s="6" customFormat="1" ht="12.75">
      <c r="A40" s="10"/>
      <c r="B40" s="18"/>
      <c r="D40" s="44"/>
      <c r="E40" s="25" t="s">
        <v>31</v>
      </c>
      <c r="F40" s="25"/>
      <c r="G40" s="23" t="s">
        <v>36</v>
      </c>
      <c r="J40" s="1"/>
      <c r="L40" s="49"/>
      <c r="M40" s="50"/>
      <c r="N40" s="49"/>
    </row>
    <row r="41" spans="1:14" s="6" customFormat="1" ht="12.75">
      <c r="A41" s="10"/>
      <c r="B41" s="18"/>
      <c r="D41" s="44"/>
      <c r="E41" s="25" t="s">
        <v>35</v>
      </c>
      <c r="F41" s="25"/>
      <c r="G41" s="48" t="s">
        <v>37</v>
      </c>
      <c r="J41" s="10">
        <v>2003</v>
      </c>
      <c r="K41" s="18">
        <v>2006</v>
      </c>
      <c r="L41" s="49">
        <v>1099000</v>
      </c>
      <c r="M41" s="50">
        <v>1149000</v>
      </c>
      <c r="N41" s="49">
        <v>691663.21</v>
      </c>
    </row>
    <row r="42" spans="1:14" s="6" customFormat="1" ht="12.75">
      <c r="A42" s="10"/>
      <c r="B42" s="18"/>
      <c r="D42" s="44"/>
      <c r="E42" s="25" t="s">
        <v>66</v>
      </c>
      <c r="F42" s="25"/>
      <c r="G42" s="48"/>
      <c r="J42" s="10"/>
      <c r="K42" s="18"/>
      <c r="L42" s="49"/>
      <c r="M42" s="50"/>
      <c r="N42" s="49"/>
    </row>
    <row r="43" spans="1:14" s="6" customFormat="1" ht="12.75">
      <c r="A43" s="10"/>
      <c r="B43" s="18"/>
      <c r="D43" s="44"/>
      <c r="E43" s="25" t="s">
        <v>67</v>
      </c>
      <c r="F43" s="25"/>
      <c r="G43" s="47" t="s">
        <v>24</v>
      </c>
      <c r="J43" s="10">
        <v>2006</v>
      </c>
      <c r="K43" s="18">
        <v>2008</v>
      </c>
      <c r="L43" s="49">
        <v>3500000</v>
      </c>
      <c r="M43" s="50">
        <v>98000</v>
      </c>
      <c r="N43" s="49">
        <v>33839</v>
      </c>
    </row>
    <row r="44" spans="1:14" s="6" customFormat="1" ht="12.75">
      <c r="A44" s="13"/>
      <c r="B44" s="40"/>
      <c r="C44" s="7"/>
      <c r="D44" s="17"/>
      <c r="E44" s="36"/>
      <c r="F44" s="36"/>
      <c r="G44" s="12"/>
      <c r="H44" s="7"/>
      <c r="I44" s="7"/>
      <c r="J44" s="13"/>
      <c r="K44" s="40"/>
      <c r="L44" s="53"/>
      <c r="M44" s="54"/>
      <c r="N44" s="53"/>
    </row>
    <row r="45" spans="1:15" ht="12.75">
      <c r="A45" s="24" t="s">
        <v>25</v>
      </c>
      <c r="B45" s="5"/>
      <c r="C45" s="7"/>
      <c r="D45" s="17"/>
      <c r="E45" s="37"/>
      <c r="F45" s="36"/>
      <c r="G45" s="4"/>
      <c r="H45" s="5"/>
      <c r="I45" s="7"/>
      <c r="J45" s="2"/>
      <c r="K45" s="7"/>
      <c r="L45" s="55">
        <f>L27+L22+L14</f>
        <v>25788834.22</v>
      </c>
      <c r="M45" s="55">
        <f>M27+M22+M14</f>
        <v>2943584</v>
      </c>
      <c r="N45" s="55">
        <f>N27+N22+N14</f>
        <v>2240173.66</v>
      </c>
      <c r="O45" s="16"/>
    </row>
    <row r="47" ht="12.75">
      <c r="M47" s="16"/>
    </row>
    <row r="49" ht="12.75">
      <c r="M49" s="16"/>
    </row>
  </sheetData>
  <mergeCells count="2">
    <mergeCell ref="G12:H12"/>
    <mergeCell ref="E12:F12"/>
  </mergeCells>
  <printOptions/>
  <pageMargins left="0.5905511811023623" right="0" top="0" bottom="0" header="0.31496062992125984" footer="0.11811023622047245"/>
  <pageSetup horizontalDpi="300" verticalDpi="300"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2007-03-16T11:51:42Z</cp:lastPrinted>
  <dcterms:created xsi:type="dcterms:W3CDTF">2002-09-30T06:04:54Z</dcterms:created>
  <dcterms:modified xsi:type="dcterms:W3CDTF">2007-03-20T11:46:06Z</dcterms:modified>
  <cp:category/>
  <cp:version/>
  <cp:contentType/>
  <cp:contentStatus/>
</cp:coreProperties>
</file>