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PB95R" sheetId="1" r:id="rId1"/>
  </sheets>
  <definedNames>
    <definedName name="_xlnm.Print_Area" localSheetId="0">'PB95R'!$A$1:$N$23</definedName>
  </definedNames>
  <calcPr fullCalcOnLoad="1"/>
</workbook>
</file>

<file path=xl/sharedStrings.xml><?xml version="1.0" encoding="utf-8"?>
<sst xmlns="http://schemas.openxmlformats.org/spreadsheetml/2006/main" count="48" uniqueCount="42">
  <si>
    <t>Dz.</t>
  </si>
  <si>
    <t>Wyszczególnienie</t>
  </si>
  <si>
    <t>Stan</t>
  </si>
  <si>
    <t>Inne</t>
  </si>
  <si>
    <t>PRZYCHODY</t>
  </si>
  <si>
    <t>Suma</t>
  </si>
  <si>
    <t xml:space="preserve">Stan </t>
  </si>
  <si>
    <t>Wynik</t>
  </si>
  <si>
    <t>środków</t>
  </si>
  <si>
    <t>bilansowa</t>
  </si>
  <si>
    <t>obrotow.</t>
  </si>
  <si>
    <t>nia</t>
  </si>
  <si>
    <t>Ogółem</t>
  </si>
  <si>
    <t>w tym</t>
  </si>
  <si>
    <t>Pod.</t>
  </si>
  <si>
    <t>inne</t>
  </si>
  <si>
    <t>na pocz.</t>
  </si>
  <si>
    <t>dotacja</t>
  </si>
  <si>
    <t>dochod.</t>
  </si>
  <si>
    <t>zmniej-</t>
  </si>
  <si>
    <t>na</t>
  </si>
  <si>
    <t>roku</t>
  </si>
  <si>
    <t>szenia</t>
  </si>
  <si>
    <t>Zakł.Wod.iKanaliz.</t>
  </si>
  <si>
    <t>Zakł.Ochr.Środow.</t>
  </si>
  <si>
    <t>x</t>
  </si>
  <si>
    <t>Gminny Fundusz</t>
  </si>
  <si>
    <t>Ochr.Środowiska</t>
  </si>
  <si>
    <t>RAZEM</t>
  </si>
  <si>
    <t>ZESTAWIENIE  PRZYCHODÓW I WYDATKÓW ZAKŁADÓW BUDŻETOWYCH  ,  FUNDUSZU CELOWEGO</t>
  </si>
  <si>
    <t>KOSZTY/Wydatki</t>
  </si>
  <si>
    <t>Środek specjalny"DROGI"</t>
  </si>
  <si>
    <t xml:space="preserve">srodków </t>
  </si>
  <si>
    <t>w złotych</t>
  </si>
  <si>
    <t>Załącznik nr 6 do Zarządzenia</t>
  </si>
  <si>
    <t>Burmistrza Międzyzdrojów</t>
  </si>
  <si>
    <t xml:space="preserve">Nr 151/FIN/2003  </t>
  </si>
  <si>
    <t>z dnia 4 sierpnia 2003r.</t>
  </si>
  <si>
    <t>oraz  środka specjalnego za  I półrocze 2003r.</t>
  </si>
  <si>
    <t>30.06.2003r.</t>
  </si>
  <si>
    <t>zwiększe</t>
  </si>
  <si>
    <t>Żródło: Sprawozdanie roczne RB-30,RB-32 i RB -33  za okres od początku roku do 30 czerwca 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</si>
</sst>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workbookViewId="0" topLeftCell="I1">
      <selection activeCell="S20" sqref="S20"/>
    </sheetView>
  </sheetViews>
  <sheetFormatPr defaultColWidth="9.00390625" defaultRowHeight="12.75"/>
  <cols>
    <col min="1" max="1" width="3.75390625" style="0" customWidth="1"/>
    <col min="4" max="4" width="8.75390625" style="0" customWidth="1"/>
    <col min="6" max="6" width="9.75390625" style="0" customWidth="1"/>
    <col min="7" max="7" width="9.875" style="0" customWidth="1"/>
    <col min="8" max="8" width="10.625" style="0" customWidth="1"/>
    <col min="9" max="9" width="9.75390625" style="0" customWidth="1"/>
    <col min="10" max="10" width="7.25390625" style="0" customWidth="1"/>
    <col min="11" max="11" width="10.125" style="0" customWidth="1"/>
    <col min="12" max="12" width="11.125" style="0" customWidth="1"/>
    <col min="13" max="13" width="10.125" style="0" customWidth="1"/>
    <col min="14" max="14" width="7.875" style="0" customWidth="1"/>
  </cols>
  <sheetData>
    <row r="1" spans="12:15" s="1" customFormat="1" ht="15">
      <c r="L1" s="29" t="s">
        <v>34</v>
      </c>
      <c r="O1" s="24"/>
    </row>
    <row r="2" spans="12:15" s="1" customFormat="1" ht="15">
      <c r="L2" s="29" t="s">
        <v>36</v>
      </c>
      <c r="O2" s="24"/>
    </row>
    <row r="3" spans="12:15" s="1" customFormat="1" ht="15">
      <c r="L3" s="29" t="s">
        <v>35</v>
      </c>
      <c r="O3" s="24"/>
    </row>
    <row r="4" spans="12:15" s="1" customFormat="1" ht="15">
      <c r="L4" s="29" t="s">
        <v>37</v>
      </c>
      <c r="O4" s="24"/>
    </row>
    <row r="5" spans="1:15" s="1" customFormat="1" ht="15">
      <c r="A5" s="27" t="s">
        <v>29</v>
      </c>
      <c r="O5" s="24"/>
    </row>
    <row r="6" spans="1:15" s="1" customFormat="1" ht="15">
      <c r="A6" s="27" t="s">
        <v>38</v>
      </c>
      <c r="O6" s="24"/>
    </row>
    <row r="7" spans="1:15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33</v>
      </c>
      <c r="N7" s="2"/>
      <c r="O7" s="25"/>
    </row>
    <row r="8" spans="1:14" s="4" customFormat="1" ht="12.75">
      <c r="A8" s="7" t="s">
        <v>0</v>
      </c>
      <c r="B8" s="4" t="s">
        <v>1</v>
      </c>
      <c r="D8" s="7" t="s">
        <v>2</v>
      </c>
      <c r="E8" s="12" t="s">
        <v>3</v>
      </c>
      <c r="F8" s="5" t="s">
        <v>4</v>
      </c>
      <c r="G8" s="5"/>
      <c r="H8" s="7" t="s">
        <v>5</v>
      </c>
      <c r="I8" s="5" t="s">
        <v>30</v>
      </c>
      <c r="J8" s="5"/>
      <c r="K8" s="5"/>
      <c r="L8" s="7" t="s">
        <v>6</v>
      </c>
      <c r="M8" s="12" t="s">
        <v>5</v>
      </c>
      <c r="N8" s="12" t="s">
        <v>7</v>
      </c>
    </row>
    <row r="9" spans="1:14" s="4" customFormat="1" ht="12.75">
      <c r="A9" s="7"/>
      <c r="D9" s="7" t="s">
        <v>8</v>
      </c>
      <c r="E9" s="12" t="s">
        <v>40</v>
      </c>
      <c r="F9" s="12"/>
      <c r="G9" s="12"/>
      <c r="H9" s="12" t="s">
        <v>9</v>
      </c>
      <c r="I9" s="12"/>
      <c r="J9" s="12"/>
      <c r="K9" s="12"/>
      <c r="L9" s="12" t="s">
        <v>32</v>
      </c>
      <c r="M9" s="12" t="s">
        <v>9</v>
      </c>
      <c r="N9" s="12"/>
    </row>
    <row r="10" spans="1:14" s="4" customFormat="1" ht="12.75">
      <c r="A10" s="7"/>
      <c r="D10" s="7" t="s">
        <v>10</v>
      </c>
      <c r="E10" s="12" t="s">
        <v>11</v>
      </c>
      <c r="F10" s="12" t="s">
        <v>12</v>
      </c>
      <c r="G10" s="12" t="s">
        <v>13</v>
      </c>
      <c r="H10" s="12"/>
      <c r="I10" s="12" t="s">
        <v>12</v>
      </c>
      <c r="J10" s="12" t="s">
        <v>14</v>
      </c>
      <c r="K10" s="12" t="s">
        <v>15</v>
      </c>
      <c r="L10" s="12" t="s">
        <v>10</v>
      </c>
      <c r="M10" s="12"/>
      <c r="N10" s="12"/>
    </row>
    <row r="11" spans="1:14" s="4" customFormat="1" ht="12.75">
      <c r="A11" s="7"/>
      <c r="D11" s="7" t="s">
        <v>16</v>
      </c>
      <c r="E11" s="12"/>
      <c r="F11" s="12"/>
      <c r="G11" s="12" t="s">
        <v>17</v>
      </c>
      <c r="H11" s="12"/>
      <c r="I11" s="12"/>
      <c r="J11" s="12" t="s">
        <v>18</v>
      </c>
      <c r="K11" s="28" t="s">
        <v>19</v>
      </c>
      <c r="L11" s="12" t="s">
        <v>20</v>
      </c>
      <c r="M11" s="12"/>
      <c r="N11" s="12"/>
    </row>
    <row r="12" spans="1:14" s="4" customFormat="1" ht="12.75">
      <c r="A12" s="8"/>
      <c r="B12" s="5"/>
      <c r="C12" s="5"/>
      <c r="D12" s="8" t="s">
        <v>21</v>
      </c>
      <c r="E12" s="13"/>
      <c r="F12" s="13"/>
      <c r="G12" s="13"/>
      <c r="H12" s="13"/>
      <c r="I12" s="13"/>
      <c r="J12" s="13"/>
      <c r="K12" s="13" t="s">
        <v>22</v>
      </c>
      <c r="L12" s="13" t="s">
        <v>39</v>
      </c>
      <c r="M12" s="13"/>
      <c r="N12" s="13"/>
    </row>
    <row r="13" spans="1:14" s="4" customFormat="1" ht="12.75">
      <c r="A13" s="9">
        <v>1</v>
      </c>
      <c r="B13" s="6">
        <v>2</v>
      </c>
      <c r="C13" s="5"/>
      <c r="D13" s="9">
        <v>3</v>
      </c>
      <c r="E13" s="14">
        <v>4</v>
      </c>
      <c r="F13" s="14">
        <v>5</v>
      </c>
      <c r="G13" s="14">
        <v>6</v>
      </c>
      <c r="H13" s="14">
        <v>7</v>
      </c>
      <c r="I13" s="13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</row>
    <row r="14" spans="1:14" s="4" customFormat="1" ht="13.5" customHeight="1">
      <c r="A14" s="30"/>
      <c r="B14" s="31"/>
      <c r="D14" s="30"/>
      <c r="E14" s="32"/>
      <c r="F14" s="32"/>
      <c r="G14" s="32"/>
      <c r="H14" s="32"/>
      <c r="I14" s="12"/>
      <c r="J14" s="32"/>
      <c r="K14" s="32"/>
      <c r="L14" s="32"/>
      <c r="M14" s="32"/>
      <c r="N14" s="32"/>
    </row>
    <row r="15" spans="1:14" s="34" customFormat="1" ht="12.75">
      <c r="A15" s="33">
        <v>600</v>
      </c>
      <c r="B15" s="35" t="s">
        <v>31</v>
      </c>
      <c r="C15" s="36"/>
      <c r="D15" s="15">
        <v>91419</v>
      </c>
      <c r="E15" s="16">
        <v>0</v>
      </c>
      <c r="F15" s="16">
        <v>23167</v>
      </c>
      <c r="G15" s="16">
        <v>0</v>
      </c>
      <c r="H15" s="16">
        <f>SUM(D15+F15)</f>
        <v>114586</v>
      </c>
      <c r="I15" s="16">
        <v>38564</v>
      </c>
      <c r="J15" s="16">
        <v>0</v>
      </c>
      <c r="K15" s="16">
        <v>0</v>
      </c>
      <c r="L15" s="16">
        <f>D15+F15-I15</f>
        <v>76022</v>
      </c>
      <c r="M15" s="16">
        <f>I15+J15+L15</f>
        <v>114586</v>
      </c>
      <c r="N15" s="22" t="s">
        <v>25</v>
      </c>
    </row>
    <row r="16" spans="1:14" ht="12.75">
      <c r="A16" s="10">
        <v>900</v>
      </c>
      <c r="B16" t="s">
        <v>23</v>
      </c>
      <c r="D16" s="15">
        <v>-52758</v>
      </c>
      <c r="E16" s="16">
        <v>0</v>
      </c>
      <c r="F16" s="16">
        <v>1014266</v>
      </c>
      <c r="G16" s="16">
        <v>0</v>
      </c>
      <c r="H16" s="16">
        <f>D16+F16</f>
        <v>961508</v>
      </c>
      <c r="I16" s="16">
        <v>1040317</v>
      </c>
      <c r="J16" s="16">
        <v>0</v>
      </c>
      <c r="K16" s="16">
        <v>0</v>
      </c>
      <c r="L16" s="16">
        <v>-78809</v>
      </c>
      <c r="M16" s="16">
        <f>I16+J16+L16</f>
        <v>961508</v>
      </c>
      <c r="N16" s="16">
        <f>F16-G16-I16</f>
        <v>-26051</v>
      </c>
    </row>
    <row r="17" spans="1:14" ht="12.75">
      <c r="A17" s="10">
        <v>900</v>
      </c>
      <c r="B17" t="s">
        <v>24</v>
      </c>
      <c r="D17" s="15">
        <v>-16169</v>
      </c>
      <c r="E17" s="16">
        <v>0</v>
      </c>
      <c r="F17" s="16">
        <v>846122</v>
      </c>
      <c r="G17" s="16">
        <v>0</v>
      </c>
      <c r="H17" s="16">
        <f>D17+E17+F17</f>
        <v>829953</v>
      </c>
      <c r="I17" s="16">
        <v>847646</v>
      </c>
      <c r="J17" s="16">
        <v>2347</v>
      </c>
      <c r="K17" s="16">
        <v>0</v>
      </c>
      <c r="L17" s="16">
        <v>-20040</v>
      </c>
      <c r="M17" s="16">
        <f>I17+J17+L17</f>
        <v>829953</v>
      </c>
      <c r="N17" s="16">
        <f>F17-I17</f>
        <v>-1524</v>
      </c>
    </row>
    <row r="18" spans="1:14" ht="12.75">
      <c r="A18" s="10">
        <v>900</v>
      </c>
      <c r="B18" s="25" t="s">
        <v>26</v>
      </c>
      <c r="C18" s="25"/>
      <c r="D18" s="15"/>
      <c r="E18" s="16"/>
      <c r="F18" s="16"/>
      <c r="G18" s="16"/>
      <c r="H18" s="16"/>
      <c r="I18" s="16"/>
      <c r="J18" s="16"/>
      <c r="K18" s="16"/>
      <c r="L18" s="16">
        <f>D18+F18-I18</f>
        <v>0</v>
      </c>
      <c r="M18" s="16"/>
      <c r="N18" s="22"/>
    </row>
    <row r="19" spans="1:14" ht="12.75">
      <c r="A19" s="11"/>
      <c r="B19" s="2" t="s">
        <v>27</v>
      </c>
      <c r="C19" s="2"/>
      <c r="D19" s="17">
        <v>54183</v>
      </c>
      <c r="E19" s="18">
        <v>0</v>
      </c>
      <c r="F19" s="18">
        <v>10803</v>
      </c>
      <c r="G19" s="18">
        <v>0</v>
      </c>
      <c r="H19" s="18">
        <f>D19+F19</f>
        <v>64986</v>
      </c>
      <c r="I19" s="18">
        <v>26180</v>
      </c>
      <c r="J19" s="18">
        <v>0</v>
      </c>
      <c r="K19" s="18">
        <v>0</v>
      </c>
      <c r="L19" s="17">
        <v>38806</v>
      </c>
      <c r="M19" s="17">
        <f>I19+J19+L19</f>
        <v>64986</v>
      </c>
      <c r="N19" s="26" t="s">
        <v>25</v>
      </c>
    </row>
    <row r="20" spans="1:14" s="4" customFormat="1" ht="12.75">
      <c r="A20" s="8"/>
      <c r="B20" s="5" t="s">
        <v>28</v>
      </c>
      <c r="C20" s="5"/>
      <c r="D20" s="19">
        <f>SUM(D15:D19)</f>
        <v>76675</v>
      </c>
      <c r="E20" s="20"/>
      <c r="F20" s="19">
        <f>SUM(F15:F19)</f>
        <v>1894358</v>
      </c>
      <c r="G20" s="21">
        <f>SUM(G15:G19)</f>
        <v>0</v>
      </c>
      <c r="H20" s="20">
        <f>SUM(H14:H19)</f>
        <v>1971033</v>
      </c>
      <c r="I20" s="19">
        <f>SUM(I15:I19)</f>
        <v>1952707</v>
      </c>
      <c r="J20" s="21">
        <f>SUM(J16:J17)</f>
        <v>2347</v>
      </c>
      <c r="K20" s="21">
        <f>SUM(K16:K17)</f>
        <v>0</v>
      </c>
      <c r="L20" s="21">
        <f>SUM(L15:L19)</f>
        <v>15979</v>
      </c>
      <c r="M20" s="21">
        <f>SUM(M15:M19)</f>
        <v>1971033</v>
      </c>
      <c r="N20" s="23" t="s">
        <v>25</v>
      </c>
    </row>
    <row r="21" spans="1:13" ht="12.75">
      <c r="A21" t="s">
        <v>41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4:13" ht="12.75"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4:13" ht="12.75"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printOptions horizontalCentered="1"/>
  <pageMargins left="0" right="0" top="0.984251968503937" bottom="0.984251968503937" header="0.5" footer="0.5"/>
  <pageSetup fitToHeight="1" fitToWidth="1"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2003-08-04T11:22:55Z</cp:lastPrinted>
  <dcterms:created xsi:type="dcterms:W3CDTF">2003-08-25T08:18:41Z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