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<sst xmlns="http://schemas.openxmlformats.org/spreadsheetml/2006/main" count="75" uniqueCount="66">
  <si>
    <t>LIMITY WYDATKÓW BUDŻETOWYCH</t>
  </si>
  <si>
    <t>Dział</t>
  </si>
  <si>
    <t>Rozdz.</t>
  </si>
  <si>
    <t>Nazwa podziałki</t>
  </si>
  <si>
    <t xml:space="preserve">klasyfikacji </t>
  </si>
  <si>
    <t>budżetowej</t>
  </si>
  <si>
    <t xml:space="preserve">Nazwa programu </t>
  </si>
  <si>
    <t>inwestycyjnego</t>
  </si>
  <si>
    <t>i zadania finansowane</t>
  </si>
  <si>
    <t>z budżetu</t>
  </si>
  <si>
    <t>Jednostka</t>
  </si>
  <si>
    <t>organizacyjna</t>
  </si>
  <si>
    <t>realizująca program lub</t>
  </si>
  <si>
    <t>koordynująca</t>
  </si>
  <si>
    <t>wykonywanie programu</t>
  </si>
  <si>
    <t>Okres realizacji</t>
  </si>
  <si>
    <t>Rok</t>
  </si>
  <si>
    <t>rozpoczęcia</t>
  </si>
  <si>
    <t>zakończenia</t>
  </si>
  <si>
    <t>nakłady</t>
  </si>
  <si>
    <t>Łączne</t>
  </si>
  <si>
    <t>finansowe</t>
  </si>
  <si>
    <t>w tym wysokość wydatków</t>
  </si>
  <si>
    <t>w roku budżetowym i dwóch</t>
  </si>
  <si>
    <t>kolejnych latach</t>
  </si>
  <si>
    <t>w Międzyzdrojach</t>
  </si>
  <si>
    <t>Gmina</t>
  </si>
  <si>
    <t xml:space="preserve">wody </t>
  </si>
  <si>
    <t>RAZEM</t>
  </si>
  <si>
    <t>klasyfikacji</t>
  </si>
  <si>
    <t>w zł.</t>
  </si>
  <si>
    <t>O10</t>
  </si>
  <si>
    <t>O1095</t>
  </si>
  <si>
    <t>Opracowanie doku-</t>
  </si>
  <si>
    <t>mentacji wraz z reali-</t>
  </si>
  <si>
    <t>zacją na wyk.wymiany</t>
  </si>
  <si>
    <t xml:space="preserve"> sieci wodn.-kan. w ul.</t>
  </si>
  <si>
    <t>Krótkiej,Krasickiego,</t>
  </si>
  <si>
    <t>Modernizacja stadionu</t>
  </si>
  <si>
    <t>Rady Miejskiej w Międzyzdrojach</t>
  </si>
  <si>
    <t>urzędu</t>
  </si>
  <si>
    <t>Zakład Wodociągów</t>
  </si>
  <si>
    <t>i Kanalizacji</t>
  </si>
  <si>
    <t xml:space="preserve">Komputeryzacja </t>
  </si>
  <si>
    <t>ROLNICTWO I ŁOWIECTWO</t>
  </si>
  <si>
    <t>Pozostała działalność</t>
  </si>
  <si>
    <t>ADMINISTRACJA PUBLICZNA</t>
  </si>
  <si>
    <t>Urzędy gmin</t>
  </si>
  <si>
    <t>GOSPODARKA KOMUNALNA</t>
  </si>
  <si>
    <t>I OCHRONA ŚRODOWISKA</t>
  </si>
  <si>
    <t>KULTYRA FIZYCZNA I SPORT</t>
  </si>
  <si>
    <t>miejskiego w Międzyzdrojach</t>
  </si>
  <si>
    <t xml:space="preserve">Tysiąclecia PP, Traugutta i </t>
  </si>
  <si>
    <t>Pomorskiej w Międzyzdrojach</t>
  </si>
  <si>
    <t>Budowa stacji uzdatniania</t>
  </si>
  <si>
    <t>Opracowanie dokumentacji</t>
  </si>
  <si>
    <t>i budowa sieci wodociągowej</t>
  </si>
  <si>
    <t xml:space="preserve"> Wicko-Zalesie</t>
  </si>
  <si>
    <t>Limity wydatków budżetowych na wieloletnie programy inwestycyjne</t>
  </si>
  <si>
    <t xml:space="preserve">Załącznik Nr 10 do uchwały Nr </t>
  </si>
  <si>
    <t xml:space="preserve">z dnia </t>
  </si>
  <si>
    <t>Gminy Międzyzdroje w 2005r.</t>
  </si>
  <si>
    <t>2005 r.</t>
  </si>
  <si>
    <t>2006r</t>
  </si>
  <si>
    <t>2007 r.</t>
  </si>
  <si>
    <t>Zakłady Gospodarki  Komunalnej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</si>
</sst>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3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0.2421875" style="0" hidden="1" customWidth="1"/>
    <col min="4" max="4" width="29.25390625" style="0" customWidth="1"/>
    <col min="5" max="5" width="9.125" style="40" customWidth="1"/>
    <col min="6" max="6" width="12.125" style="40" customWidth="1"/>
    <col min="8" max="8" width="8.125" style="0" customWidth="1"/>
    <col min="9" max="9" width="0.6171875" style="0" hidden="1" customWidth="1"/>
    <col min="10" max="10" width="9.375" style="0" customWidth="1"/>
    <col min="11" max="11" width="9.625" style="0" customWidth="1"/>
    <col min="12" max="12" width="10.125" style="0" customWidth="1"/>
    <col min="13" max="13" width="10.00390625" style="0" customWidth="1"/>
    <col min="15" max="15" width="9.00390625" style="0" customWidth="1"/>
    <col min="16" max="16" width="10.125" style="0" bestFit="1" customWidth="1"/>
  </cols>
  <sheetData>
    <row r="1" ht="12.75">
      <c r="L1" t="s">
        <v>59</v>
      </c>
    </row>
    <row r="2" ht="12.75">
      <c r="L2" t="s">
        <v>60</v>
      </c>
    </row>
    <row r="3" spans="12:13" ht="12.75">
      <c r="L3" s="25" t="s">
        <v>39</v>
      </c>
      <c r="M3" s="25"/>
    </row>
    <row r="4" spans="1:15" s="12" customFormat="1" ht="15.75" customHeight="1">
      <c r="A4" s="15"/>
      <c r="B4" s="15"/>
      <c r="C4" s="15" t="s">
        <v>0</v>
      </c>
      <c r="D4" s="15"/>
      <c r="E4" s="46"/>
      <c r="F4" s="46"/>
      <c r="G4" s="16" t="s">
        <v>58</v>
      </c>
      <c r="H4" s="16"/>
      <c r="I4" s="16" t="s">
        <v>0</v>
      </c>
      <c r="J4" s="16"/>
      <c r="K4" s="15"/>
      <c r="L4" s="15"/>
      <c r="M4" s="15"/>
      <c r="N4" s="15"/>
      <c r="O4" s="15"/>
    </row>
    <row r="5" spans="1:15" s="12" customFormat="1" ht="15.75">
      <c r="A5" s="15"/>
      <c r="B5" s="15"/>
      <c r="C5" s="15"/>
      <c r="D5" s="15"/>
      <c r="E5" s="46"/>
      <c r="F5" s="46"/>
      <c r="G5" s="16" t="s">
        <v>61</v>
      </c>
      <c r="H5" s="16"/>
      <c r="I5" s="16"/>
      <c r="J5" s="16"/>
      <c r="K5" s="15"/>
      <c r="L5" s="15"/>
      <c r="M5" s="15"/>
      <c r="N5" s="15"/>
      <c r="O5" s="15"/>
    </row>
    <row r="6" spans="10:15" ht="12.75">
      <c r="J6" s="8"/>
      <c r="K6" s="8"/>
      <c r="O6" t="s">
        <v>30</v>
      </c>
    </row>
    <row r="7" spans="1:15" s="40" customFormat="1" ht="11.25">
      <c r="A7" s="36" t="s">
        <v>1</v>
      </c>
      <c r="B7" s="37" t="s">
        <v>2</v>
      </c>
      <c r="C7" s="40" t="s">
        <v>3</v>
      </c>
      <c r="D7" s="36" t="s">
        <v>3</v>
      </c>
      <c r="E7" s="24" t="s">
        <v>6</v>
      </c>
      <c r="F7" s="37"/>
      <c r="G7" s="24" t="s">
        <v>10</v>
      </c>
      <c r="H7" s="37"/>
      <c r="J7" s="31"/>
      <c r="K7" s="31"/>
      <c r="L7" s="36"/>
      <c r="M7" s="24" t="s">
        <v>22</v>
      </c>
      <c r="N7" s="41"/>
      <c r="O7" s="37"/>
    </row>
    <row r="8" spans="1:15" s="40" customFormat="1" ht="11.25">
      <c r="A8" s="42"/>
      <c r="B8" s="43"/>
      <c r="C8" s="40" t="s">
        <v>4</v>
      </c>
      <c r="D8" s="42" t="s">
        <v>29</v>
      </c>
      <c r="E8" s="28" t="s">
        <v>7</v>
      </c>
      <c r="F8" s="43"/>
      <c r="G8" s="28" t="s">
        <v>11</v>
      </c>
      <c r="H8" s="43"/>
      <c r="J8" s="28" t="s">
        <v>15</v>
      </c>
      <c r="K8" s="43"/>
      <c r="L8" s="42"/>
      <c r="M8" s="28" t="s">
        <v>23</v>
      </c>
      <c r="N8" s="31"/>
      <c r="O8" s="43"/>
    </row>
    <row r="9" spans="1:15" s="40" customFormat="1" ht="11.25">
      <c r="A9" s="42"/>
      <c r="B9" s="43"/>
      <c r="C9" s="40" t="s">
        <v>5</v>
      </c>
      <c r="D9" s="42" t="s">
        <v>5</v>
      </c>
      <c r="E9" s="28" t="s">
        <v>8</v>
      </c>
      <c r="F9" s="43"/>
      <c r="G9" s="28" t="s">
        <v>12</v>
      </c>
      <c r="H9" s="43"/>
      <c r="J9" s="28"/>
      <c r="K9" s="43"/>
      <c r="L9" s="42" t="s">
        <v>20</v>
      </c>
      <c r="M9" s="28" t="s">
        <v>24</v>
      </c>
      <c r="N9" s="31"/>
      <c r="O9" s="43"/>
    </row>
    <row r="10" spans="1:15" s="40" customFormat="1" ht="11.25">
      <c r="A10" s="42"/>
      <c r="B10" s="43"/>
      <c r="D10" s="42"/>
      <c r="E10" s="28" t="s">
        <v>9</v>
      </c>
      <c r="F10" s="43"/>
      <c r="G10" s="28" t="s">
        <v>13</v>
      </c>
      <c r="H10" s="43"/>
      <c r="J10" s="36" t="s">
        <v>16</v>
      </c>
      <c r="K10" s="37" t="s">
        <v>16</v>
      </c>
      <c r="L10" s="42" t="s">
        <v>19</v>
      </c>
      <c r="M10" s="36"/>
      <c r="N10" s="36"/>
      <c r="O10" s="37"/>
    </row>
    <row r="11" spans="1:15" s="40" customFormat="1" ht="11.25">
      <c r="A11" s="38"/>
      <c r="B11" s="39"/>
      <c r="C11" s="44"/>
      <c r="D11" s="38"/>
      <c r="E11" s="45"/>
      <c r="F11" s="39"/>
      <c r="G11" s="45" t="s">
        <v>14</v>
      </c>
      <c r="H11" s="39"/>
      <c r="I11" s="44"/>
      <c r="J11" s="38" t="s">
        <v>17</v>
      </c>
      <c r="K11" s="39" t="s">
        <v>18</v>
      </c>
      <c r="L11" s="38" t="s">
        <v>21</v>
      </c>
      <c r="M11" s="38" t="s">
        <v>62</v>
      </c>
      <c r="N11" s="38" t="s">
        <v>63</v>
      </c>
      <c r="O11" s="39" t="s">
        <v>64</v>
      </c>
    </row>
    <row r="12" spans="1:15" ht="12.75">
      <c r="A12" s="33">
        <v>1</v>
      </c>
      <c r="B12" s="27">
        <v>2</v>
      </c>
      <c r="C12" s="9"/>
      <c r="D12" s="33">
        <v>3</v>
      </c>
      <c r="E12" s="65">
        <v>4</v>
      </c>
      <c r="F12" s="66"/>
      <c r="G12" s="63">
        <v>5</v>
      </c>
      <c r="H12" s="64"/>
      <c r="I12" s="9"/>
      <c r="J12" s="33">
        <v>6</v>
      </c>
      <c r="K12" s="58">
        <v>7</v>
      </c>
      <c r="L12" s="33">
        <v>8</v>
      </c>
      <c r="M12" s="58">
        <v>9</v>
      </c>
      <c r="N12" s="33">
        <v>10</v>
      </c>
      <c r="O12" s="27">
        <v>11</v>
      </c>
    </row>
    <row r="13" spans="1:15" s="12" customFormat="1" ht="12.75">
      <c r="A13" s="54" t="s">
        <v>31</v>
      </c>
      <c r="B13" s="34"/>
      <c r="C13" s="35"/>
      <c r="D13" s="55" t="s">
        <v>44</v>
      </c>
      <c r="E13" s="47"/>
      <c r="F13" s="47"/>
      <c r="G13" s="57"/>
      <c r="H13" s="34"/>
      <c r="I13" s="35"/>
      <c r="J13" s="54"/>
      <c r="K13" s="34"/>
      <c r="L13" s="59">
        <f>SUM(L16:L16)</f>
        <v>400059</v>
      </c>
      <c r="M13" s="48">
        <f>SUM(M16:M16)</f>
        <v>380900</v>
      </c>
      <c r="N13" s="59">
        <f>SUM(N16:N16)</f>
        <v>0</v>
      </c>
      <c r="O13" s="61">
        <f>SUM(O16:O16)</f>
        <v>0</v>
      </c>
    </row>
    <row r="14" spans="1:15" s="7" customFormat="1" ht="12.75">
      <c r="A14" s="11"/>
      <c r="B14" s="23" t="s">
        <v>32</v>
      </c>
      <c r="D14" s="56" t="s">
        <v>45</v>
      </c>
      <c r="E14" s="31" t="s">
        <v>55</v>
      </c>
      <c r="F14" s="31"/>
      <c r="G14" s="3"/>
      <c r="J14" s="1"/>
      <c r="L14" s="1"/>
      <c r="N14" s="1"/>
      <c r="O14" s="4"/>
    </row>
    <row r="15" spans="1:15" s="7" customFormat="1" ht="12.75">
      <c r="A15" s="11"/>
      <c r="B15" s="23"/>
      <c r="D15" s="56"/>
      <c r="E15" s="31" t="s">
        <v>56</v>
      </c>
      <c r="F15" s="31"/>
      <c r="G15" s="3"/>
      <c r="J15" s="1"/>
      <c r="L15" s="1"/>
      <c r="N15" s="1"/>
      <c r="O15" s="4"/>
    </row>
    <row r="16" spans="1:15" s="7" customFormat="1" ht="12.75">
      <c r="A16" s="11"/>
      <c r="B16" s="23"/>
      <c r="D16" s="56"/>
      <c r="E16" s="31" t="s">
        <v>57</v>
      </c>
      <c r="F16" s="31"/>
      <c r="G16" s="10" t="s">
        <v>26</v>
      </c>
      <c r="J16" s="11">
        <v>2003</v>
      </c>
      <c r="K16" s="23">
        <v>2005</v>
      </c>
      <c r="L16" s="19">
        <v>400059</v>
      </c>
      <c r="M16" s="32">
        <v>380900</v>
      </c>
      <c r="N16" s="19">
        <v>0</v>
      </c>
      <c r="O16" s="20">
        <v>0</v>
      </c>
    </row>
    <row r="17" spans="1:15" s="35" customFormat="1" ht="12.75">
      <c r="A17" s="54">
        <v>750</v>
      </c>
      <c r="B17" s="34"/>
      <c r="D17" s="55" t="s">
        <v>46</v>
      </c>
      <c r="E17" s="49"/>
      <c r="F17" s="49"/>
      <c r="G17" s="53"/>
      <c r="J17" s="54"/>
      <c r="K17" s="34"/>
      <c r="L17" s="60">
        <f>SUM(L19)</f>
        <v>320053</v>
      </c>
      <c r="M17" s="50">
        <f>SUM(M19)</f>
        <v>20000</v>
      </c>
      <c r="N17" s="60">
        <f>SUM(N19)</f>
        <v>267000</v>
      </c>
      <c r="O17" s="62">
        <f>SUM(O19)</f>
        <v>0</v>
      </c>
    </row>
    <row r="18" spans="1:15" s="7" customFormat="1" ht="12.75">
      <c r="A18" s="11"/>
      <c r="B18" s="23">
        <v>75023</v>
      </c>
      <c r="D18" s="56" t="s">
        <v>47</v>
      </c>
      <c r="E18" s="31" t="s">
        <v>43</v>
      </c>
      <c r="F18" s="31"/>
      <c r="G18" s="3"/>
      <c r="J18" s="1"/>
      <c r="L18" s="19"/>
      <c r="M18" s="32"/>
      <c r="N18" s="19"/>
      <c r="O18" s="20"/>
    </row>
    <row r="19" spans="1:15" s="7" customFormat="1" ht="12.75" customHeight="1">
      <c r="A19" s="11"/>
      <c r="B19" s="23"/>
      <c r="D19" s="56"/>
      <c r="E19" s="31" t="s">
        <v>40</v>
      </c>
      <c r="F19" s="31"/>
      <c r="G19" s="10" t="s">
        <v>26</v>
      </c>
      <c r="J19" s="11">
        <v>2004</v>
      </c>
      <c r="K19" s="23">
        <v>2005</v>
      </c>
      <c r="L19" s="19">
        <v>320053</v>
      </c>
      <c r="M19" s="32">
        <v>20000</v>
      </c>
      <c r="N19" s="19">
        <v>267000</v>
      </c>
      <c r="O19" s="20">
        <v>0</v>
      </c>
    </row>
    <row r="20" spans="1:15" s="35" customFormat="1" ht="12.75" customHeight="1">
      <c r="A20" s="54">
        <v>900</v>
      </c>
      <c r="B20" s="34"/>
      <c r="D20" s="55" t="s">
        <v>48</v>
      </c>
      <c r="E20" s="49"/>
      <c r="F20" s="49"/>
      <c r="G20" s="53"/>
      <c r="J20" s="54"/>
      <c r="K20" s="34"/>
      <c r="L20" s="60"/>
      <c r="M20" s="50"/>
      <c r="N20" s="60"/>
      <c r="O20" s="62"/>
    </row>
    <row r="21" spans="1:15" s="35" customFormat="1" ht="12.75" customHeight="1">
      <c r="A21" s="54"/>
      <c r="B21" s="34"/>
      <c r="D21" s="55" t="s">
        <v>49</v>
      </c>
      <c r="E21" s="49"/>
      <c r="F21" s="49"/>
      <c r="G21" s="53"/>
      <c r="J21" s="54"/>
      <c r="K21" s="34"/>
      <c r="L21" s="60">
        <f>SUM(L24:L31)</f>
        <v>1802000</v>
      </c>
      <c r="M21" s="50">
        <f>SUM(M24:M31)</f>
        <v>1002000</v>
      </c>
      <c r="N21" s="60">
        <f>SUM(N24:N31)</f>
        <v>321000</v>
      </c>
      <c r="O21" s="62">
        <f>SUM(O24:O31)</f>
        <v>321000</v>
      </c>
    </row>
    <row r="22" spans="1:15" s="7" customFormat="1" ht="12.75">
      <c r="A22" s="11"/>
      <c r="B22" s="23">
        <v>90017</v>
      </c>
      <c r="D22" s="56" t="s">
        <v>65</v>
      </c>
      <c r="E22" s="31" t="s">
        <v>54</v>
      </c>
      <c r="F22" s="31"/>
      <c r="G22" s="26"/>
      <c r="J22" s="1"/>
      <c r="L22" s="1"/>
      <c r="N22" s="1"/>
      <c r="O22" s="4"/>
    </row>
    <row r="23" spans="1:15" s="7" customFormat="1" ht="12.75">
      <c r="A23" s="11"/>
      <c r="B23" s="23"/>
      <c r="D23" s="56"/>
      <c r="E23" s="31" t="s">
        <v>27</v>
      </c>
      <c r="F23" s="31"/>
      <c r="G23" s="26" t="s">
        <v>41</v>
      </c>
      <c r="J23" s="1"/>
      <c r="L23" s="19"/>
      <c r="M23" s="32"/>
      <c r="N23" s="19"/>
      <c r="O23" s="20"/>
    </row>
    <row r="24" spans="1:15" s="7" customFormat="1" ht="12.75">
      <c r="A24" s="11"/>
      <c r="B24" s="23"/>
      <c r="D24" s="56"/>
      <c r="E24" s="31" t="s">
        <v>25</v>
      </c>
      <c r="F24" s="31"/>
      <c r="G24" s="3" t="s">
        <v>42</v>
      </c>
      <c r="J24" s="11">
        <v>2003</v>
      </c>
      <c r="K24" s="23">
        <v>2007</v>
      </c>
      <c r="L24" s="19">
        <v>1050000</v>
      </c>
      <c r="M24" s="32">
        <v>250000</v>
      </c>
      <c r="N24" s="19">
        <v>321000</v>
      </c>
      <c r="O24" s="20">
        <v>321000</v>
      </c>
    </row>
    <row r="25" spans="1:15" s="7" customFormat="1" ht="12.75">
      <c r="A25" s="11"/>
      <c r="B25" s="23">
        <v>90095</v>
      </c>
      <c r="D25" s="56" t="s">
        <v>45</v>
      </c>
      <c r="E25" s="31" t="s">
        <v>33</v>
      </c>
      <c r="F25" s="31"/>
      <c r="G25" s="3"/>
      <c r="J25" s="1"/>
      <c r="L25" s="19"/>
      <c r="M25" s="32"/>
      <c r="N25" s="19"/>
      <c r="O25" s="20"/>
    </row>
    <row r="26" spans="1:15" s="7" customFormat="1" ht="12.75">
      <c r="A26" s="11"/>
      <c r="B26" s="23"/>
      <c r="D26" s="56"/>
      <c r="E26" s="31" t="s">
        <v>34</v>
      </c>
      <c r="F26" s="31"/>
      <c r="G26" s="3"/>
      <c r="J26" s="1"/>
      <c r="L26" s="19"/>
      <c r="M26" s="32"/>
      <c r="N26" s="19"/>
      <c r="O26" s="20"/>
    </row>
    <row r="27" spans="1:15" s="7" customFormat="1" ht="12.75">
      <c r="A27" s="11"/>
      <c r="B27" s="23"/>
      <c r="D27" s="56"/>
      <c r="E27" s="31" t="s">
        <v>35</v>
      </c>
      <c r="F27" s="31"/>
      <c r="G27" s="3"/>
      <c r="J27" s="1"/>
      <c r="L27" s="19"/>
      <c r="M27" s="32"/>
      <c r="N27" s="19"/>
      <c r="O27" s="20"/>
    </row>
    <row r="28" spans="1:15" s="7" customFormat="1" ht="12.75">
      <c r="A28" s="11"/>
      <c r="B28" s="23"/>
      <c r="D28" s="56"/>
      <c r="E28" s="31" t="s">
        <v>36</v>
      </c>
      <c r="F28" s="31"/>
      <c r="G28" s="3"/>
      <c r="J28" s="1"/>
      <c r="L28" s="19"/>
      <c r="M28" s="32"/>
      <c r="N28" s="19"/>
      <c r="O28" s="20"/>
    </row>
    <row r="29" spans="1:15" s="7" customFormat="1" ht="12.75">
      <c r="A29" s="11"/>
      <c r="B29" s="23"/>
      <c r="D29" s="56"/>
      <c r="E29" s="31" t="s">
        <v>37</v>
      </c>
      <c r="F29" s="31"/>
      <c r="G29" s="10"/>
      <c r="J29" s="11"/>
      <c r="K29" s="23"/>
      <c r="L29" s="1"/>
      <c r="N29" s="1"/>
      <c r="O29" s="4"/>
    </row>
    <row r="30" spans="1:15" s="7" customFormat="1" ht="12.75">
      <c r="A30" s="11"/>
      <c r="B30" s="23"/>
      <c r="D30" s="56"/>
      <c r="E30" s="31" t="s">
        <v>52</v>
      </c>
      <c r="F30" s="31"/>
      <c r="G30" s="3"/>
      <c r="J30" s="1"/>
      <c r="L30" s="19"/>
      <c r="M30" s="32"/>
      <c r="N30" s="19"/>
      <c r="O30" s="20"/>
    </row>
    <row r="31" spans="1:15" s="7" customFormat="1" ht="12.75">
      <c r="A31" s="11"/>
      <c r="B31" s="23"/>
      <c r="D31" s="56"/>
      <c r="E31" s="31" t="s">
        <v>53</v>
      </c>
      <c r="F31" s="31"/>
      <c r="G31" s="10" t="s">
        <v>26</v>
      </c>
      <c r="J31" s="11">
        <v>2003</v>
      </c>
      <c r="K31" s="23">
        <v>2005</v>
      </c>
      <c r="L31" s="19">
        <v>752000</v>
      </c>
      <c r="M31" s="32">
        <v>752000</v>
      </c>
      <c r="N31" s="19">
        <v>0</v>
      </c>
      <c r="O31" s="20">
        <v>0</v>
      </c>
    </row>
    <row r="32" spans="1:15" s="35" customFormat="1" ht="12.75">
      <c r="A32" s="54">
        <v>926</v>
      </c>
      <c r="B32" s="34"/>
      <c r="D32" s="55" t="s">
        <v>50</v>
      </c>
      <c r="E32" s="49"/>
      <c r="F32" s="49"/>
      <c r="G32" s="53"/>
      <c r="J32" s="54"/>
      <c r="K32" s="34"/>
      <c r="L32" s="60">
        <f>SUM(L34)</f>
        <v>11400000</v>
      </c>
      <c r="M32" s="50">
        <f>SUM(M34)</f>
        <v>1328835</v>
      </c>
      <c r="N32" s="60">
        <f>SUM(N34)</f>
        <v>2253053</v>
      </c>
      <c r="O32" s="62">
        <f>SUM(O34)</f>
        <v>2253053</v>
      </c>
    </row>
    <row r="33" spans="1:15" s="7" customFormat="1" ht="12.75">
      <c r="A33" s="11"/>
      <c r="B33" s="23">
        <v>92695</v>
      </c>
      <c r="D33" s="56" t="s">
        <v>45</v>
      </c>
      <c r="E33" s="31" t="s">
        <v>38</v>
      </c>
      <c r="F33" s="31"/>
      <c r="G33" s="3"/>
      <c r="J33" s="1"/>
      <c r="L33" s="19"/>
      <c r="M33" s="32"/>
      <c r="N33" s="19"/>
      <c r="O33" s="20"/>
    </row>
    <row r="34" spans="1:16" s="7" customFormat="1" ht="12.75">
      <c r="A34" s="11"/>
      <c r="B34" s="23"/>
      <c r="D34" s="56"/>
      <c r="E34" s="31" t="s">
        <v>51</v>
      </c>
      <c r="F34" s="31"/>
      <c r="G34" s="10" t="s">
        <v>26</v>
      </c>
      <c r="J34" s="11">
        <v>2003</v>
      </c>
      <c r="K34" s="23">
        <v>2007</v>
      </c>
      <c r="L34" s="19">
        <v>11400000</v>
      </c>
      <c r="M34" s="32">
        <v>1328835</v>
      </c>
      <c r="N34" s="19">
        <v>2253053</v>
      </c>
      <c r="O34" s="20">
        <v>2253053</v>
      </c>
      <c r="P34" s="32"/>
    </row>
    <row r="35" spans="1:15" s="7" customFormat="1" ht="12.75">
      <c r="A35" s="14"/>
      <c r="B35" s="51"/>
      <c r="C35" s="8"/>
      <c r="D35" s="22"/>
      <c r="E35" s="44"/>
      <c r="F35" s="44"/>
      <c r="G35" s="13"/>
      <c r="H35" s="8"/>
      <c r="I35" s="8"/>
      <c r="J35" s="14"/>
      <c r="K35" s="51"/>
      <c r="L35" s="17"/>
      <c r="M35" s="52"/>
      <c r="N35" s="17"/>
      <c r="O35" s="18"/>
    </row>
    <row r="36" spans="1:16" ht="12.75">
      <c r="A36" s="29" t="s">
        <v>28</v>
      </c>
      <c r="B36" s="6"/>
      <c r="C36" s="8"/>
      <c r="D36" s="22"/>
      <c r="E36" s="45"/>
      <c r="F36" s="44"/>
      <c r="G36" s="5"/>
      <c r="H36" s="6"/>
      <c r="I36" s="8"/>
      <c r="J36" s="2"/>
      <c r="K36" s="8"/>
      <c r="L36" s="30">
        <f>L32+L21+L17+L13</f>
        <v>13922112</v>
      </c>
      <c r="M36" s="30">
        <f>M32+M21+M17+M13</f>
        <v>2731735</v>
      </c>
      <c r="N36" s="30">
        <f>N32+N21+N17+N13</f>
        <v>2841053</v>
      </c>
      <c r="O36" s="30">
        <f>O32+O21+O17+O13</f>
        <v>2574053</v>
      </c>
      <c r="P36" s="21"/>
    </row>
    <row r="38" ht="12.75">
      <c r="M38" s="21"/>
    </row>
    <row r="40" ht="12.75">
      <c r="M40" s="21"/>
    </row>
  </sheetData>
  <mergeCells count="2">
    <mergeCell ref="G12:H12"/>
    <mergeCell ref="E12:F12"/>
  </mergeCells>
  <printOptions/>
  <pageMargins left="0.5905511811023623" right="0" top="0" bottom="0" header="0.31496062992125984" footer="0.11811023622047245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2004-11-09T14:17:09Z</cp:lastPrinted>
  <dcterms:created xsi:type="dcterms:W3CDTF">2002-09-30T06:04:54Z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