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766" yWindow="570" windowWidth="9720" windowHeight="7020" activeTab="0"/>
  </bookViews>
  <sheets>
    <sheet name="DOCHi2000" sheetId="1" r:id="rId1"/>
  </sheets>
  <definedNames/>
  <calcPr fullCalcOnLoad="1"/>
</workbook>
</file>

<file path=xl/sharedStrings.xml><?xml version="1.0" encoding="utf-8"?>
<sst xmlns="http://schemas.openxmlformats.org/spreadsheetml/2006/main" count="30" uniqueCount="24">
  <si>
    <t>ADMINISTRACJA  PUBLICZNA</t>
  </si>
  <si>
    <t>Plan na</t>
  </si>
  <si>
    <t>2002 r.</t>
  </si>
  <si>
    <t>Dział</t>
  </si>
  <si>
    <t>Paragraf</t>
  </si>
  <si>
    <t>Nazwa podziałki klasyfikacji budżetowej</t>
  </si>
  <si>
    <t xml:space="preserve">Kwota </t>
  </si>
  <si>
    <t>(zł)</t>
  </si>
  <si>
    <t>Według działów klasyfikacji i ważniejszych źródeł:</t>
  </si>
  <si>
    <t>administracji rządowej oraz innych zadań zleconych gminie ustawami</t>
  </si>
  <si>
    <t>Dotacje celowe otrzymane z bud.państ.na realizację zadań bieżących z zakresu</t>
  </si>
  <si>
    <t xml:space="preserve">URZĘDY NACZELNYCH ORGANÓW WŁADZY PAŃSTWOWEJ, KONTROLI </t>
  </si>
  <si>
    <t xml:space="preserve"> I OCHRONY PRAWA  ORAZ SĄDOWNICTWA</t>
  </si>
  <si>
    <t>Razem:</t>
  </si>
  <si>
    <t>związane z realizacją zadań z zakresu administracji rządowej oraz innych</t>
  </si>
  <si>
    <t xml:space="preserve"> zadań zleconych ustawami </t>
  </si>
  <si>
    <t>Załącznik Nr 4</t>
  </si>
  <si>
    <t>Rady Miejskiej w Międzyzdrojach</t>
  </si>
  <si>
    <t>PROGNOZOWANE DOCHODY BUDŻETU GMINY MIĘDZYZDROJE</t>
  </si>
  <si>
    <t>POMOC  SPOŁECZNA</t>
  </si>
  <si>
    <t>z dnia</t>
  </si>
  <si>
    <t xml:space="preserve">do uchwały Nr </t>
  </si>
  <si>
    <t>w 2005 r.</t>
  </si>
  <si>
    <t>OBRONA  NARODOWA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</si>
</sst>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sz val="9"/>
      <name val="Arial CE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2" xfId="0" applyBorder="1" applyAlignment="1">
      <alignment/>
    </xf>
    <xf numFmtId="0" fontId="5" fillId="0" borderId="0" xfId="0" applyFont="1" applyAlignment="1">
      <alignment/>
    </xf>
    <xf numFmtId="3" fontId="4" fillId="0" borderId="3" xfId="0" applyNumberFormat="1" applyFont="1" applyBorder="1" applyAlignment="1">
      <alignment/>
    </xf>
    <xf numFmtId="3" fontId="0" fillId="0" borderId="3" xfId="0" applyNumberFormat="1" applyBorder="1" applyAlignment="1">
      <alignment/>
    </xf>
    <xf numFmtId="3" fontId="0" fillId="0" borderId="0" xfId="0" applyNumberFormat="1" applyAlignment="1">
      <alignment/>
    </xf>
    <xf numFmtId="3" fontId="5" fillId="0" borderId="0" xfId="0" applyNumberFormat="1" applyFont="1" applyAlignment="1">
      <alignment/>
    </xf>
    <xf numFmtId="3" fontId="0" fillId="0" borderId="2" xfId="0" applyNumberFormat="1" applyBorder="1" applyAlignment="1">
      <alignment/>
    </xf>
    <xf numFmtId="3" fontId="1" fillId="0" borderId="0" xfId="0" applyNumberFormat="1" applyFont="1" applyAlignment="1">
      <alignment/>
    </xf>
    <xf numFmtId="3" fontId="4" fillId="0" borderId="2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3" xfId="0" applyFont="1" applyBorder="1" applyAlignment="1">
      <alignment horizontal="center"/>
    </xf>
    <xf numFmtId="3" fontId="1" fillId="0" borderId="3" xfId="0" applyNumberFormat="1" applyFont="1" applyBorder="1" applyAlignment="1">
      <alignment/>
    </xf>
    <xf numFmtId="0" fontId="4" fillId="0" borderId="3" xfId="0" applyFont="1" applyBorder="1" applyAlignment="1">
      <alignment horizontal="center"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3" fontId="1" fillId="0" borderId="1" xfId="0" applyNumberFormat="1" applyFont="1" applyBorder="1" applyAlignment="1">
      <alignment/>
    </xf>
    <xf numFmtId="3" fontId="6" fillId="0" borderId="3" xfId="0" applyNumberFormat="1" applyFont="1" applyBorder="1" applyAlignment="1">
      <alignment/>
    </xf>
    <xf numFmtId="0" fontId="0" fillId="0" borderId="4" xfId="0" applyBorder="1" applyAlignment="1">
      <alignment/>
    </xf>
    <xf numFmtId="3" fontId="0" fillId="0" borderId="5" xfId="0" applyNumberFormat="1" applyBorder="1" applyAlignment="1">
      <alignment/>
    </xf>
    <xf numFmtId="3" fontId="1" fillId="0" borderId="0" xfId="0" applyNumberFormat="1" applyFont="1" applyBorder="1" applyAlignment="1">
      <alignment/>
    </xf>
    <xf numFmtId="3" fontId="0" fillId="0" borderId="2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0" fillId="0" borderId="0" xfId="0" applyNumberFormat="1" applyFont="1" applyAlignment="1">
      <alignment/>
    </xf>
    <xf numFmtId="0" fontId="0" fillId="0" borderId="4" xfId="0" applyBorder="1" applyAlignment="1">
      <alignment horizontal="centerContinuous"/>
    </xf>
    <xf numFmtId="0" fontId="0" fillId="0" borderId="6" xfId="0" applyBorder="1" applyAlignment="1">
      <alignment/>
    </xf>
    <xf numFmtId="0" fontId="4" fillId="0" borderId="4" xfId="0" applyFont="1" applyBorder="1" applyAlignment="1">
      <alignment/>
    </xf>
    <xf numFmtId="0" fontId="1" fillId="0" borderId="4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Continuous"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3" fontId="6" fillId="0" borderId="7" xfId="0" applyNumberFormat="1" applyFont="1" applyBorder="1" applyAlignment="1">
      <alignment horizontal="center"/>
    </xf>
    <xf numFmtId="0" fontId="0" fillId="0" borderId="8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3" fontId="6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4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3" xfId="0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3" xfId="0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0" fontId="1" fillId="0" borderId="2" xfId="0" applyFont="1" applyBorder="1" applyAlignment="1">
      <alignment horizontal="left"/>
    </xf>
    <xf numFmtId="0" fontId="0" fillId="0" borderId="9" xfId="0" applyBorder="1" applyAlignment="1">
      <alignment horizontal="center"/>
    </xf>
    <xf numFmtId="3" fontId="0" fillId="0" borderId="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showGridLines="0" tabSelected="1" workbookViewId="0" topLeftCell="A1">
      <selection activeCell="A1" sqref="A1"/>
    </sheetView>
  </sheetViews>
  <sheetFormatPr defaultColWidth="9.00390625" defaultRowHeight="12.75"/>
  <cols>
    <col min="1" max="1" width="5.25390625" style="0" customWidth="1"/>
    <col min="2" max="2" width="7.375" style="0" customWidth="1"/>
    <col min="3" max="3" width="52.25390625" style="0" customWidth="1"/>
    <col min="4" max="4" width="15.00390625" style="0" customWidth="1"/>
    <col min="5" max="5" width="16.375" style="11" customWidth="1"/>
    <col min="6" max="6" width="11.625" style="11" hidden="1" customWidth="1"/>
    <col min="7" max="7" width="5.875" style="11" customWidth="1"/>
    <col min="8" max="8" width="11.625" style="0" customWidth="1"/>
    <col min="9" max="9" width="10.125" style="0" bestFit="1" customWidth="1"/>
  </cols>
  <sheetData>
    <row r="1" ht="12.75">
      <c r="D1" s="11" t="s">
        <v>16</v>
      </c>
    </row>
    <row r="2" ht="12.75">
      <c r="D2" s="11" t="s">
        <v>21</v>
      </c>
    </row>
    <row r="3" spans="1:7" ht="15">
      <c r="A3" s="3"/>
      <c r="B3" s="3"/>
      <c r="C3" s="8"/>
      <c r="D3" s="30" t="s">
        <v>20</v>
      </c>
      <c r="E3" s="30"/>
      <c r="F3" s="12"/>
      <c r="G3" s="12"/>
    </row>
    <row r="4" spans="1:7" ht="15">
      <c r="A4" s="3"/>
      <c r="B4" s="3"/>
      <c r="C4" s="8"/>
      <c r="D4" s="30" t="s">
        <v>17</v>
      </c>
      <c r="E4" s="30"/>
      <c r="F4" s="12"/>
      <c r="G4" s="12"/>
    </row>
    <row r="5" spans="4:7" s="21" customFormat="1" ht="12.75">
      <c r="D5" s="30"/>
      <c r="E5" s="30"/>
      <c r="F5" s="22"/>
      <c r="G5" s="22"/>
    </row>
    <row r="6" spans="1:4" ht="12.75">
      <c r="A6" s="5"/>
      <c r="B6" s="5"/>
      <c r="C6" s="5"/>
      <c r="D6" s="5"/>
    </row>
    <row r="7" spans="1:7" ht="12.75">
      <c r="A7" s="6"/>
      <c r="B7" s="6"/>
      <c r="C7" s="6"/>
      <c r="D7" s="6"/>
      <c r="E7" s="27"/>
      <c r="F7" s="27"/>
      <c r="G7" s="27"/>
    </row>
    <row r="8" spans="1:7" ht="12.75">
      <c r="A8" s="6"/>
      <c r="B8" s="6"/>
      <c r="C8" s="41" t="s">
        <v>18</v>
      </c>
      <c r="D8" s="6"/>
      <c r="E8" s="27"/>
      <c r="F8" s="27"/>
      <c r="G8" s="27"/>
    </row>
    <row r="9" spans="1:7" ht="12.75">
      <c r="A9" s="6"/>
      <c r="B9" s="6"/>
      <c r="C9" s="41" t="s">
        <v>14</v>
      </c>
      <c r="D9" s="6"/>
      <c r="E9" s="27"/>
      <c r="F9" s="27"/>
      <c r="G9" s="27"/>
    </row>
    <row r="10" spans="1:7" ht="12.75">
      <c r="A10" s="6"/>
      <c r="B10" s="6"/>
      <c r="C10" s="41" t="s">
        <v>15</v>
      </c>
      <c r="D10" s="6"/>
      <c r="E10" s="27"/>
      <c r="F10" s="27"/>
      <c r="G10" s="27"/>
    </row>
    <row r="11" spans="1:7" ht="12.75">
      <c r="A11" s="2"/>
      <c r="B11" s="2"/>
      <c r="C11" s="42" t="s">
        <v>22</v>
      </c>
      <c r="D11" s="2"/>
      <c r="E11" s="14"/>
      <c r="F11" s="14"/>
      <c r="G11" s="14"/>
    </row>
    <row r="12" spans="1:7" ht="12.75">
      <c r="A12" s="2"/>
      <c r="B12" s="2"/>
      <c r="C12" s="42"/>
      <c r="D12" s="2"/>
      <c r="E12" s="14"/>
      <c r="F12" s="14"/>
      <c r="G12" s="14"/>
    </row>
    <row r="13" spans="1:7" ht="12.75">
      <c r="A13" s="2"/>
      <c r="B13" s="2"/>
      <c r="C13" s="42"/>
      <c r="D13" s="2"/>
      <c r="E13" s="14"/>
      <c r="F13" s="14"/>
      <c r="G13" s="14"/>
    </row>
    <row r="14" spans="1:7" ht="12.75">
      <c r="A14" s="4" t="s">
        <v>8</v>
      </c>
      <c r="B14" s="4"/>
      <c r="C14" s="4"/>
      <c r="D14" s="4"/>
      <c r="E14" s="23"/>
      <c r="F14" s="23"/>
      <c r="G14" s="27"/>
    </row>
    <row r="15" spans="1:7" ht="12.75">
      <c r="A15" s="48"/>
      <c r="B15" s="51"/>
      <c r="C15" s="25"/>
      <c r="D15" s="35"/>
      <c r="E15" s="39" t="s">
        <v>6</v>
      </c>
      <c r="F15" s="24" t="s">
        <v>1</v>
      </c>
      <c r="G15" s="44"/>
    </row>
    <row r="16" spans="1:7" ht="12.75">
      <c r="A16" s="49" t="s">
        <v>3</v>
      </c>
      <c r="B16" s="49" t="s">
        <v>4</v>
      </c>
      <c r="C16" s="31" t="s">
        <v>5</v>
      </c>
      <c r="D16" s="36"/>
      <c r="E16" s="29" t="s">
        <v>7</v>
      </c>
      <c r="F16" s="26" t="s">
        <v>2</v>
      </c>
      <c r="G16" s="45"/>
    </row>
    <row r="17" spans="1:7" ht="12.75">
      <c r="A17" s="50"/>
      <c r="B17" s="50"/>
      <c r="C17" s="32"/>
      <c r="D17" s="1"/>
      <c r="E17" s="28"/>
      <c r="F17" s="13"/>
      <c r="G17" s="45"/>
    </row>
    <row r="18" spans="1:7" ht="12.75">
      <c r="A18" s="55">
        <v>1</v>
      </c>
      <c r="B18" s="55">
        <v>2</v>
      </c>
      <c r="C18" s="57">
        <v>3</v>
      </c>
      <c r="D18" s="58"/>
      <c r="E18" s="56">
        <v>4</v>
      </c>
      <c r="F18" s="10"/>
      <c r="G18" s="45"/>
    </row>
    <row r="19" spans="1:7" s="43" customFormat="1" ht="12.75">
      <c r="A19" s="52">
        <v>750</v>
      </c>
      <c r="B19" s="52"/>
      <c r="C19" s="34" t="s">
        <v>0</v>
      </c>
      <c r="D19" s="38"/>
      <c r="E19" s="19">
        <f>SUM(E20:E21)</f>
        <v>67200</v>
      </c>
      <c r="F19" s="19" t="e">
        <f>#REF!+#REF!+#REF!+#REF!</f>
        <v>#REF!</v>
      </c>
      <c r="G19" s="53"/>
    </row>
    <row r="20" spans="1:7" ht="12.75">
      <c r="A20" s="48"/>
      <c r="B20" s="48">
        <v>2010</v>
      </c>
      <c r="C20" s="25" t="s">
        <v>10</v>
      </c>
      <c r="D20" s="35"/>
      <c r="E20" s="10"/>
      <c r="F20" s="10"/>
      <c r="G20" s="45"/>
    </row>
    <row r="21" spans="1:7" ht="12.75">
      <c r="A21" s="48"/>
      <c r="B21" s="48"/>
      <c r="C21" s="25" t="s">
        <v>9</v>
      </c>
      <c r="D21" s="35"/>
      <c r="E21" s="10">
        <v>67200</v>
      </c>
      <c r="F21" s="10"/>
      <c r="G21" s="45"/>
    </row>
    <row r="22" spans="1:7" s="3" customFormat="1" ht="15">
      <c r="A22" s="20">
        <v>751</v>
      </c>
      <c r="B22" s="20"/>
      <c r="C22" s="34" t="s">
        <v>11</v>
      </c>
      <c r="D22" s="38"/>
      <c r="E22" s="9"/>
      <c r="F22" s="9"/>
      <c r="G22" s="46"/>
    </row>
    <row r="23" spans="1:7" s="3" customFormat="1" ht="15">
      <c r="A23" s="20"/>
      <c r="B23" s="20"/>
      <c r="C23" s="34" t="s">
        <v>12</v>
      </c>
      <c r="D23" s="38"/>
      <c r="E23" s="9">
        <f>SUM(E25)</f>
        <v>1100</v>
      </c>
      <c r="F23" s="9"/>
      <c r="G23" s="46"/>
    </row>
    <row r="24" spans="1:7" ht="12.75">
      <c r="A24" s="48"/>
      <c r="B24" s="48">
        <v>2010</v>
      </c>
      <c r="C24" s="25" t="s">
        <v>10</v>
      </c>
      <c r="D24" s="35"/>
      <c r="E24" s="10"/>
      <c r="F24" s="10"/>
      <c r="G24" s="45"/>
    </row>
    <row r="25" spans="1:7" ht="12.75">
      <c r="A25" s="48"/>
      <c r="B25" s="48"/>
      <c r="C25" s="25" t="s">
        <v>9</v>
      </c>
      <c r="D25" s="35"/>
      <c r="E25" s="10">
        <v>1100</v>
      </c>
      <c r="F25" s="10"/>
      <c r="G25" s="45"/>
    </row>
    <row r="26" spans="1:7" s="43" customFormat="1" ht="12.75">
      <c r="A26" s="52">
        <v>752</v>
      </c>
      <c r="B26" s="52"/>
      <c r="C26" s="34" t="s">
        <v>23</v>
      </c>
      <c r="D26" s="38"/>
      <c r="E26" s="19">
        <f>E28</f>
        <v>500</v>
      </c>
      <c r="F26" s="19"/>
      <c r="G26" s="53"/>
    </row>
    <row r="27" spans="1:7" ht="12.75">
      <c r="A27" s="48"/>
      <c r="B27" s="48">
        <v>2010</v>
      </c>
      <c r="C27" s="25" t="s">
        <v>10</v>
      </c>
      <c r="D27" s="35"/>
      <c r="E27" s="10"/>
      <c r="F27" s="10"/>
      <c r="G27" s="45"/>
    </row>
    <row r="28" spans="1:7" ht="12.75">
      <c r="A28" s="48"/>
      <c r="B28" s="48"/>
      <c r="C28" s="25" t="s">
        <v>9</v>
      </c>
      <c r="D28" s="35"/>
      <c r="E28" s="10">
        <v>500</v>
      </c>
      <c r="F28" s="10"/>
      <c r="G28" s="45"/>
    </row>
    <row r="29" spans="1:7" s="3" customFormat="1" ht="15">
      <c r="A29" s="20">
        <v>852</v>
      </c>
      <c r="B29" s="20"/>
      <c r="C29" s="33" t="s">
        <v>19</v>
      </c>
      <c r="D29" s="37"/>
      <c r="E29" s="9">
        <f>SUM(E30:E31)</f>
        <v>1053000</v>
      </c>
      <c r="F29" s="9" t="e">
        <f>#REF!+#REF!+#REF!+#REF!+#REF!+#REF!+#REF!</f>
        <v>#REF!</v>
      </c>
      <c r="G29" s="46"/>
    </row>
    <row r="30" spans="1:7" s="17" customFormat="1" ht="12.75">
      <c r="A30" s="18"/>
      <c r="B30" s="48">
        <v>2010</v>
      </c>
      <c r="C30" s="25" t="s">
        <v>10</v>
      </c>
      <c r="D30" s="35"/>
      <c r="E30" s="16"/>
      <c r="F30" s="16"/>
      <c r="G30" s="47"/>
    </row>
    <row r="31" spans="1:7" s="17" customFormat="1" ht="12.75">
      <c r="A31" s="18"/>
      <c r="B31" s="48"/>
      <c r="C31" s="25" t="s">
        <v>9</v>
      </c>
      <c r="D31" s="35"/>
      <c r="E31" s="16">
        <f>941000+11000+101000</f>
        <v>1053000</v>
      </c>
      <c r="F31" s="16"/>
      <c r="G31" s="47"/>
    </row>
    <row r="32" spans="1:7" ht="12.75">
      <c r="A32" s="50"/>
      <c r="B32" s="7"/>
      <c r="C32" s="32"/>
      <c r="D32" s="40"/>
      <c r="E32" s="13"/>
      <c r="F32" s="13"/>
      <c r="G32" s="45"/>
    </row>
    <row r="33" spans="1:7" ht="15">
      <c r="A33" s="54" t="s">
        <v>13</v>
      </c>
      <c r="B33" s="1"/>
      <c r="C33" s="4"/>
      <c r="D33" s="4"/>
      <c r="E33" s="15">
        <f>E29+E26+E23+E19</f>
        <v>1121800</v>
      </c>
      <c r="F33" s="15" t="e">
        <f>#REF!+#REF!+#REF!+F29+#REF!+#REF!+#REF!+#REF!+#REF!+F19+#REF!+#REF!+#REF!+#REF!+#REF!</f>
        <v>#REF!</v>
      </c>
      <c r="G33" s="46"/>
    </row>
  </sheetData>
  <printOptions/>
  <pageMargins left="0.3937007874015748" right="0" top="0.984251968503937" bottom="0.984251968503937" header="0.5118110236220472" footer="0.5118110236220472"/>
  <pageSetup horizontalDpi="300" verticalDpi="300" orientation="portrait" paperSize="9" r:id="rId1"/>
  <headerFooter alignWithMargins="0">
    <oddHeader>&amp;C&amp;F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Wanda Konarzewska</dc:creator>
  <cp:keywords/>
  <dc:description/>
  <cp:lastModifiedBy>.</cp:lastModifiedBy>
  <cp:lastPrinted>2002-12-12T11:49:29Z</cp:lastPrinted>
  <dcterms:created xsi:type="dcterms:W3CDTF">2000-09-26T13:15:05Z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